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workbookProtection lockStructure="1"/>
  <bookViews>
    <workbookView xWindow="0" yWindow="0" windowWidth="24240" windowHeight="12435" activeTab="2"/>
  </bookViews>
  <sheets>
    <sheet name="Pokyny a podmínky" sheetId="1" r:id="rId1"/>
    <sheet name="Jak používat tento soubor" sheetId="8" r:id="rId2"/>
    <sheet name="Výklad posudku" sheetId="2" r:id="rId3"/>
    <sheet name="Příloha 1 - zjištění" sheetId="4" r:id="rId4"/>
    <sheet name="Příloha 2 - další info" sheetId="5" r:id="rId5"/>
    <sheet name="Příloha 3 - změny" sheetId="6" r:id="rId6"/>
    <sheet name="Souhrn" sheetId="12" r:id="rId7"/>
    <sheet name="EUwideConstants" sheetId="7" state="hidden" r:id="rId8"/>
    <sheet name="Translations" sheetId="10" state="hidden" r:id="rId9"/>
    <sheet name="MSParameters" sheetId="9" state="hidden" r:id="rId10"/>
    <sheet name="VersionDocumentation" sheetId="11" state="hidden" r:id="rId11"/>
  </sheets>
  <definedNames>
    <definedName name="_xlnm._FilterDatabase" localSheetId="7" hidden="1">EUwideConstants!$A$90:$A$98</definedName>
    <definedName name="_xlnm._FilterDatabase" localSheetId="8" hidden="1">Translations!$A$1:$IT$384</definedName>
    <definedName name="_GoBack" localSheetId="0">'Pokyny a podmínky'!$C$12</definedName>
    <definedName name="accreditedcertified">EUwideConstants!$A$77:$A$78</definedName>
    <definedName name="Annex1Activities">EUwideConstants!$A$2:$A$29</definedName>
    <definedName name="Approvedmethodologies">EUwideConstants!$A$41:$A$46</definedName>
    <definedName name="Category">EUwideConstants!$A$81:$A$83</definedName>
    <definedName name="CompetentAuthority">MSParameters!$A$30:$A$37</definedName>
    <definedName name="conductaccredited">MSParameters!$A$6:$A$11</definedName>
    <definedName name="conductaccredited2">MSParameters!$A$14:$A$19</definedName>
    <definedName name="conductaccredited3">MSParameters!$A$22:$A$27</definedName>
    <definedName name="EUconstNo">EUwideConstants!$A$74</definedName>
    <definedName name="EUConstYes">EUwideConstants!$A$73</definedName>
    <definedName name="InstallationName">EUwideConstants!$A$116</definedName>
    <definedName name="MMP_Approval">EUwideConstants!$A$37:$A$38</definedName>
    <definedName name="_xlnm.Print_Area" localSheetId="1">'Jak používat tento soubor'!$A$1:$C$38</definedName>
    <definedName name="_xlnm.Print_Area" localSheetId="0">'Pokyny a podmínky'!$B$1:$I$79</definedName>
    <definedName name="_xlnm.Print_Area" localSheetId="3">'Příloha 1 - zjištění'!$A$1:$C$89</definedName>
    <definedName name="_xlnm.Print_Area" localSheetId="4">'Příloha 2 - další info'!$A$1:$B$56</definedName>
    <definedName name="_xlnm.Print_Area" localSheetId="5">'Příloha 3 - změny'!$A$1:$B$31</definedName>
    <definedName name="_xlnm.Print_Area" localSheetId="6">Souhrn!$B$2:$DM$21</definedName>
    <definedName name="_xlnm.Print_Area" localSheetId="2">'Výklad posudku'!$A$1:$B$162</definedName>
    <definedName name="OperatorName">EUwideConstants!$A$113</definedName>
    <definedName name="PrinciplesCompliance">EUwideConstants!$A$65:$A$66</definedName>
    <definedName name="PrinciplesCompliance2">EUwideConstants!$A$69:$A$70</definedName>
    <definedName name="PriniciplesCompliance2">EUwideConstants!$A$69:$A$70</definedName>
    <definedName name="reportingyear">EUwideConstants!$A$90:$A$105</definedName>
    <definedName name="RulesCompliance">EUwideConstants!$A$45:$A$47</definedName>
    <definedName name="Rulescompliance2">EUwideConstants!$A$50:$A$52</definedName>
    <definedName name="rulescompliance3">EUwideConstants!$A$55:$A$57</definedName>
    <definedName name="rulescompliance4">EUwideConstants!$A$60:$A$62</definedName>
    <definedName name="SelectYesNo">EUwideConstants!$A$108:$A$110</definedName>
    <definedName name="sitevisit">EUwideConstants!$A$41:$A$42</definedName>
    <definedName name="smalllowemitter">EUwideConstants!$A$86:$A$87</definedName>
    <definedName name="TypeOfReport">EUwideConstants!$A$32:$A$34</definedName>
    <definedName name="yesno">EUwideConstants!$A$73:$A$74</definedName>
    <definedName name="Z_3EE4370E_84AC_4220_AECA_2B19C5F3775F_.wvu.FilterData" localSheetId="7" hidden="1">EUwideConstants!$A$90:$A$98</definedName>
    <definedName name="Z_3EE4370E_84AC_4220_AECA_2B19C5F3775F_.wvu.PrintArea" localSheetId="0" hidden="1">'Pokyny a podmínky'!$C$12:$D$63</definedName>
    <definedName name="Z_3EE4370E_84AC_4220_AECA_2B19C5F3775F_.wvu.Rows" localSheetId="4" hidden="1">'Příloha 2 - další info'!$56:$57</definedName>
    <definedName name="Z_3EE4370E_84AC_4220_AECA_2B19C5F3775F_.wvu.Rows" localSheetId="2" hidden="1">'Výklad posudku'!#REF!,'Výklad posudku'!#REF!</definedName>
    <definedName name="Z_A54031ED_59E9_4190_9F48_094FDC80E5C8_.wvu.FilterData" localSheetId="7" hidden="1">EUwideConstants!$A$90:$A$98</definedName>
    <definedName name="Z_A54031ED_59E9_4190_9F48_094FDC80E5C8_.wvu.PrintArea" localSheetId="0" hidden="1">'Pokyny a podmínky'!$C$12:$D$63</definedName>
    <definedName name="Z_A54031ED_59E9_4190_9F48_094FDC80E5C8_.wvu.Rows" localSheetId="4" hidden="1">'Příloha 2 - další info'!$56:$57</definedName>
    <definedName name="Z_A54031ED_59E9_4190_9F48_094FDC80E5C8_.wvu.Rows" localSheetId="2" hidden="1">'Výklad posudku'!#REF!,'Výklad posudku'!#REF!</definedName>
  </definedNames>
  <calcPr calcId="145621"/>
  <customWorkbookViews>
    <customWorkbookView name="  - Persoonlijke weergave" guid="{3EE4370E-84AC-4220-AECA-2B19C5F3775F}" mergeInterval="0" personalView="1" maximized="1" windowWidth="1276" windowHeight="515" tabRatio="851" activeSheetId="3"/>
    <customWorkbookView name="nwalker - Personal View" guid="{A54031ED-59E9-4190-9F48-094FDC80E5C8}" mergeInterval="0" personalView="1" maximized="1" xWindow="1" yWindow="1" windowWidth="1020" windowHeight="538" tabRatio="851" activeSheetId="1"/>
  </customWorkbookViews>
</workbook>
</file>

<file path=xl/calcChain.xml><?xml version="1.0" encoding="utf-8"?>
<calcChain xmlns="http://schemas.openxmlformats.org/spreadsheetml/2006/main">
  <c r="A152" i="2" l="1"/>
  <c r="C58" i="2" l="1"/>
  <c r="A58" i="2"/>
  <c r="CU6" i="12"/>
  <c r="CS6" i="12"/>
  <c r="CQ6" i="12"/>
  <c r="CN6" i="12"/>
  <c r="CL6" i="12"/>
  <c r="CJ6" i="12"/>
  <c r="CH6" i="12"/>
  <c r="CF6" i="12"/>
  <c r="CE6" i="12"/>
  <c r="CD6" i="12"/>
  <c r="CB6" i="12"/>
  <c r="BZ6" i="12"/>
  <c r="BX6" i="12"/>
  <c r="BW6" i="12"/>
  <c r="BU6" i="12"/>
  <c r="BT6" i="12"/>
  <c r="BS6" i="12"/>
  <c r="BR6" i="12"/>
  <c r="BQ6" i="12"/>
  <c r="BP6" i="12"/>
  <c r="BO6" i="12"/>
  <c r="BN6" i="12"/>
  <c r="BM6" i="12"/>
  <c r="BL6" i="12"/>
  <c r="BK6" i="12"/>
  <c r="BJ6" i="12"/>
  <c r="BI6" i="12"/>
  <c r="BH6" i="12"/>
  <c r="BG6" i="12"/>
  <c r="BE6" i="12"/>
  <c r="BD6" i="12"/>
  <c r="BC6" i="12"/>
  <c r="BB6" i="12"/>
  <c r="BA6" i="12"/>
  <c r="AZ6" i="12"/>
  <c r="AO6" i="12"/>
  <c r="AN6" i="12"/>
  <c r="AM6" i="12"/>
  <c r="AL6" i="12"/>
  <c r="AK6" i="12"/>
  <c r="AJ6" i="12"/>
  <c r="AI6" i="12"/>
  <c r="AH6" i="12"/>
  <c r="AG6" i="12"/>
  <c r="K6" i="12"/>
  <c r="I6" i="12"/>
  <c r="H6" i="12"/>
  <c r="G6" i="12"/>
  <c r="F6" i="12"/>
  <c r="E6" i="12"/>
  <c r="D6" i="12"/>
  <c r="C6" i="12"/>
  <c r="B6" i="12"/>
  <c r="DW4" i="12"/>
  <c r="DW1" i="12"/>
  <c r="AX6" i="12"/>
  <c r="E9" i="12"/>
  <c r="E12" i="12"/>
  <c r="E13" i="12"/>
  <c r="E14" i="12"/>
  <c r="E15" i="12"/>
  <c r="E16" i="12"/>
  <c r="E17" i="12"/>
  <c r="E18" i="12"/>
  <c r="E19" i="12"/>
  <c r="E20" i="12"/>
  <c r="E11" i="12"/>
  <c r="EK1" i="12"/>
  <c r="EK6" i="12" s="1"/>
  <c r="EJ1" i="12"/>
  <c r="EJ6" i="12" s="1"/>
  <c r="EI1" i="12"/>
  <c r="EI6" i="12" s="1"/>
  <c r="EH1" i="12"/>
  <c r="EH6" i="12" s="1"/>
  <c r="EG1" i="12"/>
  <c r="EG6" i="12" s="1"/>
  <c r="EF1" i="12"/>
  <c r="EF6" i="12" s="1"/>
  <c r="EF4" i="12"/>
  <c r="EG4" i="12"/>
  <c r="EH4" i="12"/>
  <c r="EI4" i="12"/>
  <c r="EJ4" i="12"/>
  <c r="EK4" i="12"/>
  <c r="EE1" i="12"/>
  <c r="EE6" i="12" s="1"/>
  <c r="ED1" i="12"/>
  <c r="ED6" i="12" s="1"/>
  <c r="EC1" i="12"/>
  <c r="EC6" i="12" s="1"/>
  <c r="EE4" i="12"/>
  <c r="ED4" i="12"/>
  <c r="EC4" i="12"/>
  <c r="EB1" i="12"/>
  <c r="EB6" i="12" s="1"/>
  <c r="EA1" i="12"/>
  <c r="EA6" i="12" s="1"/>
  <c r="DZ1" i="12"/>
  <c r="DZ6" i="12" s="1"/>
  <c r="DY1" i="12"/>
  <c r="DY6" i="12" s="1"/>
  <c r="DX1" i="12"/>
  <c r="DX6" i="12" s="1"/>
  <c r="EB4" i="12"/>
  <c r="EA4" i="12"/>
  <c r="DZ4" i="12"/>
  <c r="DY4" i="12"/>
  <c r="DX4" i="12"/>
  <c r="DN4" i="12"/>
  <c r="DO4" i="12" s="1"/>
  <c r="DP4" i="12" s="1"/>
  <c r="DQ4" i="12" s="1"/>
  <c r="DR4" i="12" s="1"/>
  <c r="DS4" i="12" s="1"/>
  <c r="DT4" i="12" s="1"/>
  <c r="DU4" i="12" s="1"/>
  <c r="DV4" i="12" s="1"/>
  <c r="DC4" i="12"/>
  <c r="DD4" i="12" s="1"/>
  <c r="DE4" i="12" s="1"/>
  <c r="DF4" i="12" s="1"/>
  <c r="DG4" i="12" s="1"/>
  <c r="DH4" i="12" s="1"/>
  <c r="DI4" i="12" s="1"/>
  <c r="DJ4" i="12" s="1"/>
  <c r="DK4" i="12" s="1"/>
  <c r="DL4" i="12" s="1"/>
  <c r="DV1" i="12"/>
  <c r="DV6" i="12" s="1"/>
  <c r="DU1" i="12"/>
  <c r="DU6" i="12" s="1"/>
  <c r="DT1" i="12"/>
  <c r="DS1" i="12"/>
  <c r="DR1" i="12"/>
  <c r="DQ1" i="12"/>
  <c r="DP1" i="12"/>
  <c r="DO1" i="12"/>
  <c r="DN1" i="12"/>
  <c r="DM1" i="12"/>
  <c r="DL1" i="12"/>
  <c r="DL6" i="12" s="1"/>
  <c r="DK1" i="12"/>
  <c r="DK6" i="12" s="1"/>
  <c r="DJ1" i="12"/>
  <c r="DJ6" i="12" s="1"/>
  <c r="DI1" i="12"/>
  <c r="DI6" i="12" s="1"/>
  <c r="DH1" i="12"/>
  <c r="DH6" i="12" s="1"/>
  <c r="DG1" i="12"/>
  <c r="DG6" i="12" s="1"/>
  <c r="DF1" i="12"/>
  <c r="DF6" i="12" s="1"/>
  <c r="DE1" i="12"/>
  <c r="DE6" i="12" s="1"/>
  <c r="DD1" i="12"/>
  <c r="DD6" i="12" s="1"/>
  <c r="DC1" i="12"/>
  <c r="DC6" i="12" s="1"/>
  <c r="DB1" i="12"/>
  <c r="DB6" i="12" s="1"/>
  <c r="DA1" i="12"/>
  <c r="DA6" i="12" s="1"/>
  <c r="CZ1" i="12"/>
  <c r="CY1" i="12"/>
  <c r="CY6" i="12" s="1"/>
  <c r="CX1" i="12"/>
  <c r="CV5" i="12"/>
  <c r="CT5" i="12"/>
  <c r="CR5" i="12"/>
  <c r="CO5" i="12"/>
  <c r="CM5" i="12"/>
  <c r="CI5" i="12"/>
  <c r="CG5" i="12"/>
  <c r="CC5" i="12"/>
  <c r="CA5" i="12"/>
  <c r="BY5" i="12"/>
  <c r="BV5" i="12"/>
  <c r="AK4" i="12"/>
  <c r="CW4" i="12"/>
  <c r="CU4" i="12"/>
  <c r="CV4" i="12" s="1"/>
  <c r="CS4" i="12"/>
  <c r="CT4" i="12" s="1"/>
  <c r="CQ4" i="12"/>
  <c r="CR4" i="12" s="1"/>
  <c r="CP4" i="12"/>
  <c r="CN4" i="12"/>
  <c r="CO4" i="12" s="1"/>
  <c r="CL4" i="12"/>
  <c r="CM4" i="12" s="1"/>
  <c r="CK4" i="12"/>
  <c r="CJ4" i="12"/>
  <c r="CH4" i="12"/>
  <c r="CI4" i="12" s="1"/>
  <c r="CF4" i="12"/>
  <c r="CG4" i="12" s="1"/>
  <c r="CE4" i="12"/>
  <c r="CD4" i="12"/>
  <c r="CB4" i="12"/>
  <c r="CC4" i="12" s="1"/>
  <c r="BZ4" i="12"/>
  <c r="CA4" i="12" s="1"/>
  <c r="BX4" i="12"/>
  <c r="BY4" i="12" s="1"/>
  <c r="BW4" i="12"/>
  <c r="BU4" i="12"/>
  <c r="BV4" i="12" s="1"/>
  <c r="BT4" i="12"/>
  <c r="BS4" i="12"/>
  <c r="BR4" i="12"/>
  <c r="BQ4" i="12"/>
  <c r="BP4" i="12"/>
  <c r="BO4" i="12"/>
  <c r="BN4" i="12"/>
  <c r="BM4" i="12"/>
  <c r="BL4" i="12"/>
  <c r="BK4" i="12"/>
  <c r="BJ4" i="12"/>
  <c r="BI4" i="12"/>
  <c r="BH4" i="12"/>
  <c r="BG4" i="12"/>
  <c r="BF4" i="12"/>
  <c r="BE4" i="12"/>
  <c r="BD4" i="12"/>
  <c r="BC4" i="12"/>
  <c r="BB4" i="12"/>
  <c r="BA4" i="12"/>
  <c r="AZ4" i="12"/>
  <c r="AY4" i="12"/>
  <c r="C88" i="2"/>
  <c r="B87" i="2"/>
  <c r="CA6" i="12" s="1"/>
  <c r="C85" i="2"/>
  <c r="B84" i="2"/>
  <c r="BY6" i="12" s="1"/>
  <c r="C83" i="2"/>
  <c r="A83" i="2"/>
  <c r="A78" i="2"/>
  <c r="A77" i="2"/>
  <c r="A76" i="2"/>
  <c r="C71" i="2"/>
  <c r="A71" i="2"/>
  <c r="C68" i="2"/>
  <c r="C59" i="2"/>
  <c r="A59" i="2"/>
  <c r="C57" i="2"/>
  <c r="A57" i="2"/>
  <c r="C52" i="2"/>
  <c r="A52" i="2"/>
  <c r="AO4" i="12" s="1"/>
  <c r="C49" i="2"/>
  <c r="C33" i="2"/>
  <c r="C32" i="2"/>
  <c r="A32" i="2"/>
  <c r="C22" i="2"/>
  <c r="C21" i="2"/>
  <c r="A21" i="2"/>
  <c r="A20" i="2"/>
  <c r="A19" i="2"/>
  <c r="J4" i="12" s="1"/>
  <c r="A49" i="2"/>
  <c r="AL4" i="12" s="1"/>
  <c r="L1" i="12"/>
  <c r="M1" i="12" s="1"/>
  <c r="M6" i="12" s="1"/>
  <c r="V4" i="12"/>
  <c r="K4" i="12"/>
  <c r="L6" i="12" l="1"/>
  <c r="N1" i="12"/>
  <c r="N6" i="12" s="1"/>
  <c r="O1" i="12" l="1"/>
  <c r="O6" i="12" s="1"/>
  <c r="P1" i="12" l="1"/>
  <c r="P6" i="12" s="1"/>
  <c r="Q1" i="12" l="1"/>
  <c r="Q6" i="12" s="1"/>
  <c r="R1" i="12" l="1"/>
  <c r="R6" i="12" s="1"/>
  <c r="S1" i="12" l="1"/>
  <c r="S6" i="12" s="1"/>
  <c r="T1" i="12" l="1"/>
  <c r="T6" i="12" s="1"/>
  <c r="U1" i="12" l="1"/>
  <c r="U6" i="12" s="1"/>
  <c r="V1" i="12" l="1"/>
  <c r="V6" i="12" s="1"/>
  <c r="W1" i="12" l="1"/>
  <c r="W6" i="12" s="1"/>
  <c r="X1" i="12" l="1"/>
  <c r="X6" i="12" s="1"/>
  <c r="Y1" i="12" l="1"/>
  <c r="Y6" i="12" s="1"/>
  <c r="Z1" i="12" l="1"/>
  <c r="Z6" i="12" s="1"/>
  <c r="AA1" i="12" l="1"/>
  <c r="AA6" i="12" s="1"/>
  <c r="AB1" i="12" l="1"/>
  <c r="AB6" i="12" s="1"/>
  <c r="AC1" i="12" l="1"/>
  <c r="AC6" i="12" s="1"/>
  <c r="AD1" i="12" l="1"/>
  <c r="AD6" i="12" s="1"/>
  <c r="AE1" i="12" l="1"/>
  <c r="AE6" i="12" s="1"/>
  <c r="AF1" i="12" l="1"/>
  <c r="AF6" i="12" s="1"/>
  <c r="E56" i="1" l="1"/>
  <c r="E55" i="1"/>
  <c r="E54" i="1"/>
  <c r="C50" i="1"/>
  <c r="C47" i="1"/>
  <c r="C25" i="1"/>
  <c r="C24" i="1"/>
  <c r="C20" i="1"/>
  <c r="C17" i="1"/>
  <c r="C16" i="1"/>
  <c r="A120" i="2" l="1"/>
  <c r="B120" i="2"/>
  <c r="CX6" i="12" s="1"/>
  <c r="C120" i="2"/>
  <c r="C121" i="2"/>
  <c r="C14" i="1" l="1"/>
  <c r="B8" i="1"/>
  <c r="B7" i="1"/>
  <c r="B6" i="1"/>
  <c r="B5" i="1"/>
  <c r="B4" i="1"/>
  <c r="B2" i="1"/>
  <c r="B7" i="5"/>
  <c r="C136" i="2" l="1"/>
  <c r="C67" i="2"/>
  <c r="C19" i="1"/>
  <c r="B49" i="5" l="1"/>
  <c r="B15" i="5"/>
  <c r="B11" i="5"/>
  <c r="B48" i="5" l="1"/>
  <c r="D44" i="4"/>
  <c r="B43" i="4"/>
  <c r="C17" i="2" l="1"/>
  <c r="A17" i="2"/>
  <c r="C16" i="2"/>
  <c r="B19" i="8"/>
  <c r="B17" i="8"/>
  <c r="B16" i="8"/>
  <c r="B15" i="8"/>
  <c r="B14" i="8"/>
  <c r="B13" i="8"/>
  <c r="A30" i="9" l="1"/>
  <c r="A21" i="9"/>
  <c r="A13" i="9"/>
  <c r="A5" i="9"/>
  <c r="A4" i="9"/>
  <c r="A1" i="9"/>
  <c r="A116" i="7"/>
  <c r="A113" i="7"/>
  <c r="A109" i="7"/>
  <c r="A108" i="7"/>
  <c r="A92" i="7"/>
  <c r="A86" i="7"/>
  <c r="A78" i="7"/>
  <c r="A77" i="7"/>
  <c r="A73" i="7"/>
  <c r="A70" i="7"/>
  <c r="A69" i="7"/>
  <c r="A65" i="7"/>
  <c r="A62" i="7"/>
  <c r="A61" i="7"/>
  <c r="A60" i="7"/>
  <c r="A57" i="7"/>
  <c r="A56" i="7"/>
  <c r="A55" i="7"/>
  <c r="A52" i="7"/>
  <c r="A51" i="7"/>
  <c r="A50" i="7"/>
  <c r="A47" i="7"/>
  <c r="A45" i="7"/>
  <c r="A41" i="7"/>
  <c r="A38" i="7"/>
  <c r="A37" i="7"/>
  <c r="A34" i="7"/>
  <c r="A33" i="7"/>
  <c r="A32" i="7"/>
  <c r="A29" i="7"/>
  <c r="A28" i="7"/>
  <c r="A27" i="7"/>
  <c r="A26" i="7"/>
  <c r="A25" i="7"/>
  <c r="A24" i="7"/>
  <c r="A23" i="7"/>
  <c r="A22" i="7"/>
  <c r="A21" i="7"/>
  <c r="A20" i="7"/>
  <c r="A19" i="7"/>
  <c r="A18" i="7"/>
  <c r="A17" i="7"/>
  <c r="A16" i="7"/>
  <c r="A15" i="7"/>
  <c r="A14" i="7"/>
  <c r="A13" i="7"/>
  <c r="A12" i="7"/>
  <c r="A11" i="7"/>
  <c r="A10" i="7"/>
  <c r="A9" i="7"/>
  <c r="A8" i="7"/>
  <c r="A7" i="7"/>
  <c r="A6" i="7"/>
  <c r="A5" i="7"/>
  <c r="A4" i="7"/>
  <c r="A3" i="7"/>
  <c r="A2" i="7"/>
  <c r="B8" i="12"/>
  <c r="B3" i="12"/>
  <c r="C28" i="6"/>
  <c r="C27" i="6"/>
  <c r="C21" i="6"/>
  <c r="B20" i="6"/>
  <c r="A19" i="6"/>
  <c r="C11" i="6"/>
  <c r="C8" i="6"/>
  <c r="A6" i="6"/>
  <c r="A5" i="6"/>
  <c r="C3" i="6"/>
  <c r="A2" i="6"/>
  <c r="C1" i="6"/>
  <c r="B55" i="5"/>
  <c r="B54" i="5"/>
  <c r="B53" i="5"/>
  <c r="B52" i="5"/>
  <c r="B51" i="5"/>
  <c r="B50" i="5"/>
  <c r="C47" i="5"/>
  <c r="B47" i="5"/>
  <c r="B46" i="5"/>
  <c r="B45" i="5"/>
  <c r="B44" i="5"/>
  <c r="B43" i="5"/>
  <c r="B42" i="5"/>
  <c r="C41" i="5"/>
  <c r="B41" i="5"/>
  <c r="B40" i="5"/>
  <c r="B39" i="5"/>
  <c r="C38" i="5"/>
  <c r="B38" i="5"/>
  <c r="B37" i="5"/>
  <c r="B36" i="5"/>
  <c r="B35" i="5"/>
  <c r="B34" i="5"/>
  <c r="B33" i="5"/>
  <c r="B32" i="5"/>
  <c r="B31" i="5"/>
  <c r="B30" i="5"/>
  <c r="B29" i="5"/>
  <c r="C28" i="5"/>
  <c r="B28" i="5"/>
  <c r="A28" i="5"/>
  <c r="B26" i="5"/>
  <c r="C25" i="5"/>
  <c r="A25" i="5"/>
  <c r="AX4" i="12" s="1"/>
  <c r="B24" i="5"/>
  <c r="B23" i="5"/>
  <c r="B22" i="5"/>
  <c r="B21" i="5"/>
  <c r="C20" i="5"/>
  <c r="B20" i="5"/>
  <c r="B19" i="5"/>
  <c r="A19" i="5"/>
  <c r="B18" i="5"/>
  <c r="A18" i="5"/>
  <c r="B17" i="5"/>
  <c r="B16" i="5"/>
  <c r="B14" i="5"/>
  <c r="B13" i="5"/>
  <c r="B12" i="5"/>
  <c r="B10" i="5"/>
  <c r="B9" i="5"/>
  <c r="B8" i="5"/>
  <c r="A8" i="5"/>
  <c r="A7" i="5"/>
  <c r="C5" i="5"/>
  <c r="A5" i="5"/>
  <c r="C3" i="5"/>
  <c r="A2" i="5"/>
  <c r="C1" i="5"/>
  <c r="D88" i="4"/>
  <c r="C87" i="4"/>
  <c r="B87" i="4"/>
  <c r="D86" i="4"/>
  <c r="C85" i="4"/>
  <c r="B85" i="4"/>
  <c r="B84" i="4"/>
  <c r="C83" i="4"/>
  <c r="B83" i="4"/>
  <c r="C82" i="4"/>
  <c r="B82" i="4"/>
  <c r="D81" i="4"/>
  <c r="C81" i="4"/>
  <c r="B81" i="4"/>
  <c r="A79" i="4"/>
  <c r="D68" i="4"/>
  <c r="B67" i="4"/>
  <c r="D56" i="4"/>
  <c r="B55" i="4"/>
  <c r="C41" i="4"/>
  <c r="C40" i="4"/>
  <c r="C39" i="4"/>
  <c r="C38" i="4"/>
  <c r="D37" i="4"/>
  <c r="C37" i="4"/>
  <c r="C36" i="4"/>
  <c r="C35" i="4"/>
  <c r="C34" i="4"/>
  <c r="C33" i="4"/>
  <c r="D32" i="4"/>
  <c r="C32" i="4"/>
  <c r="C31" i="4"/>
  <c r="B31" i="4"/>
  <c r="B30" i="4"/>
  <c r="C28" i="4"/>
  <c r="C27" i="4"/>
  <c r="C26" i="4"/>
  <c r="C25" i="4"/>
  <c r="D24" i="4"/>
  <c r="C24" i="4"/>
  <c r="C23" i="4"/>
  <c r="C22" i="4"/>
  <c r="C21" i="4"/>
  <c r="C20" i="4"/>
  <c r="D19" i="4"/>
  <c r="C19" i="4"/>
  <c r="C18" i="4"/>
  <c r="B18" i="4"/>
  <c r="C16" i="4"/>
  <c r="C15" i="4"/>
  <c r="C14" i="4"/>
  <c r="C13" i="4"/>
  <c r="D12" i="4"/>
  <c r="C12" i="4"/>
  <c r="C11" i="4"/>
  <c r="C10" i="4"/>
  <c r="C9" i="4"/>
  <c r="C8" i="4"/>
  <c r="D7" i="4"/>
  <c r="C7" i="4"/>
  <c r="D6" i="4"/>
  <c r="C6" i="4"/>
  <c r="B6" i="4"/>
  <c r="A4" i="4"/>
  <c r="D3" i="4"/>
  <c r="A2" i="4"/>
  <c r="D1" i="4"/>
  <c r="A1" i="4"/>
  <c r="C161" i="2"/>
  <c r="A161" i="2"/>
  <c r="C160" i="2"/>
  <c r="A160" i="2"/>
  <c r="A159" i="2"/>
  <c r="A158" i="2"/>
  <c r="C157" i="2"/>
  <c r="A157" i="2"/>
  <c r="C156" i="2"/>
  <c r="A156" i="2"/>
  <c r="C154" i="2"/>
  <c r="A154" i="2"/>
  <c r="C153" i="2"/>
  <c r="A153" i="2"/>
  <c r="C152" i="2"/>
  <c r="C150" i="2"/>
  <c r="A150" i="2"/>
  <c r="C149" i="2"/>
  <c r="A149" i="2"/>
  <c r="C148" i="2"/>
  <c r="A148" i="2"/>
  <c r="C147" i="2"/>
  <c r="A147" i="2"/>
  <c r="C146" i="2"/>
  <c r="A146" i="2"/>
  <c r="A145" i="2"/>
  <c r="B142" i="2"/>
  <c r="DT6" i="12" s="1"/>
  <c r="B141" i="2"/>
  <c r="DS6" i="12" s="1"/>
  <c r="B140" i="2"/>
  <c r="DR6" i="12" s="1"/>
  <c r="B139" i="2"/>
  <c r="DQ6" i="12" s="1"/>
  <c r="B138" i="2"/>
  <c r="DP6" i="12" s="1"/>
  <c r="B137" i="2"/>
  <c r="DO6" i="12" s="1"/>
  <c r="B136" i="2"/>
  <c r="DN6" i="12" s="1"/>
  <c r="C135" i="2"/>
  <c r="B135" i="2"/>
  <c r="DM6" i="12" s="1"/>
  <c r="A135" i="2"/>
  <c r="C132" i="2"/>
  <c r="C124" i="2"/>
  <c r="A124" i="2"/>
  <c r="C123" i="2"/>
  <c r="C122" i="2"/>
  <c r="B122" i="2"/>
  <c r="CZ6" i="12" s="1"/>
  <c r="A122" i="2"/>
  <c r="C118" i="2"/>
  <c r="A119" i="2"/>
  <c r="C117" i="2"/>
  <c r="B116" i="2"/>
  <c r="CV6" i="12" s="1"/>
  <c r="A115" i="2"/>
  <c r="C114" i="2"/>
  <c r="B113" i="2"/>
  <c r="CT6" i="12" s="1"/>
  <c r="A112" i="2"/>
  <c r="C111" i="2"/>
  <c r="B110" i="2"/>
  <c r="CR6" i="12" s="1"/>
  <c r="A109" i="2"/>
  <c r="C108" i="2"/>
  <c r="A108" i="2"/>
  <c r="B106" i="2"/>
  <c r="CO6" i="12" s="1"/>
  <c r="A105" i="2"/>
  <c r="B103" i="2"/>
  <c r="CM6" i="12" s="1"/>
  <c r="C102" i="2"/>
  <c r="A102" i="2"/>
  <c r="A101" i="2"/>
  <c r="C100" i="2"/>
  <c r="A100" i="2"/>
  <c r="C99" i="2"/>
  <c r="B98" i="2"/>
  <c r="CI6" i="12" s="1"/>
  <c r="A97" i="2"/>
  <c r="B95" i="2"/>
  <c r="CG6" i="12" s="1"/>
  <c r="A94" i="2"/>
  <c r="A93" i="2"/>
  <c r="A92" i="2"/>
  <c r="B90" i="2"/>
  <c r="CC6" i="12" s="1"/>
  <c r="C89" i="2"/>
  <c r="A89" i="2"/>
  <c r="A86" i="2"/>
  <c r="C66" i="2"/>
  <c r="A66" i="2"/>
  <c r="A82" i="2"/>
  <c r="A75" i="2"/>
  <c r="B80" i="2"/>
  <c r="BV6" i="12" s="1"/>
  <c r="C79" i="2"/>
  <c r="A79" i="2"/>
  <c r="A74" i="2"/>
  <c r="A73" i="2"/>
  <c r="A72" i="2"/>
  <c r="A70" i="2"/>
  <c r="A69" i="2"/>
  <c r="A68" i="2"/>
  <c r="A67" i="2"/>
  <c r="A65" i="2"/>
  <c r="C64" i="2"/>
  <c r="A64" i="2"/>
  <c r="C62" i="2"/>
  <c r="A62" i="2"/>
  <c r="C61" i="2"/>
  <c r="A61" i="2"/>
  <c r="C60" i="2"/>
  <c r="A60" i="2"/>
  <c r="C56" i="2"/>
  <c r="A56" i="2"/>
  <c r="C55" i="2"/>
  <c r="A55" i="2"/>
  <c r="A54" i="2"/>
  <c r="C51" i="2"/>
  <c r="A51" i="2"/>
  <c r="AN4" i="12" s="1"/>
  <c r="C50" i="2"/>
  <c r="A50" i="2"/>
  <c r="AM4" i="12" s="1"/>
  <c r="C48" i="2"/>
  <c r="A48" i="2"/>
  <c r="C47" i="2"/>
  <c r="A47" i="2"/>
  <c r="AJ4" i="12" s="1"/>
  <c r="C45" i="2"/>
  <c r="A45" i="2"/>
  <c r="AH4" i="12" s="1"/>
  <c r="C44" i="2"/>
  <c r="A44" i="2"/>
  <c r="AG4" i="12" s="1"/>
  <c r="A43" i="2"/>
  <c r="A16" i="2"/>
  <c r="C15" i="2"/>
  <c r="A15" i="2"/>
  <c r="C14" i="2"/>
  <c r="A14" i="2"/>
  <c r="I4" i="12" s="1"/>
  <c r="C13" i="2"/>
  <c r="A13" i="2"/>
  <c r="H4" i="12" s="1"/>
  <c r="C12" i="2"/>
  <c r="A12" i="2"/>
  <c r="G4" i="12" s="1"/>
  <c r="A11" i="2"/>
  <c r="F4" i="12" s="1"/>
  <c r="A10" i="2"/>
  <c r="E4" i="12" s="1"/>
  <c r="A9" i="2"/>
  <c r="B4" i="12" s="1"/>
  <c r="A8" i="2"/>
  <c r="A7" i="2"/>
  <c r="D4" i="12" s="1"/>
  <c r="A6" i="2"/>
  <c r="C4" i="12" s="1"/>
  <c r="A5" i="2"/>
  <c r="A3" i="2"/>
  <c r="C2" i="2"/>
  <c r="A2" i="2"/>
  <c r="C1" i="2"/>
  <c r="B11" i="8"/>
  <c r="B10" i="8"/>
  <c r="B9" i="8"/>
  <c r="A8" i="8"/>
  <c r="C6" i="8"/>
  <c r="B6" i="8"/>
  <c r="C5" i="8"/>
  <c r="B5" i="8"/>
  <c r="C4" i="8"/>
  <c r="B4" i="8"/>
  <c r="C3" i="8"/>
  <c r="B3" i="8"/>
  <c r="B2" i="8"/>
  <c r="B1" i="8"/>
  <c r="B77" i="1"/>
  <c r="B76" i="1"/>
  <c r="B64" i="1"/>
  <c r="B62" i="1"/>
  <c r="B61" i="1"/>
  <c r="C58" i="1"/>
  <c r="B57" i="1"/>
  <c r="C56" i="1"/>
  <c r="C55" i="1"/>
  <c r="C54" i="1"/>
  <c r="B53" i="1"/>
  <c r="B52" i="1"/>
  <c r="C49" i="1"/>
  <c r="C46" i="1"/>
  <c r="C44" i="1"/>
  <c r="C42" i="1"/>
  <c r="C40" i="1"/>
  <c r="C39" i="1"/>
  <c r="C37" i="1"/>
  <c r="C36" i="1"/>
  <c r="C34" i="1"/>
  <c r="C33" i="1"/>
  <c r="C31" i="1"/>
  <c r="C29" i="1"/>
  <c r="C28" i="1"/>
  <c r="C23" i="1"/>
  <c r="C22" i="1"/>
  <c r="C15" i="1"/>
  <c r="C12" i="1"/>
  <c r="B10" i="1"/>
  <c r="B1" i="1"/>
  <c r="AT4" i="12" l="1"/>
  <c r="AR4" i="12"/>
  <c r="R9" i="12"/>
  <c r="V15" i="12"/>
  <c r="V16" i="12"/>
  <c r="V17" i="12"/>
  <c r="V18" i="12"/>
  <c r="V19" i="12"/>
  <c r="V20" i="12"/>
  <c r="U15" i="12"/>
  <c r="U16" i="12"/>
  <c r="U17" i="12"/>
  <c r="U18" i="12"/>
  <c r="U19" i="12"/>
  <c r="U20" i="12"/>
  <c r="P12" i="12"/>
  <c r="P13" i="12"/>
  <c r="P14" i="12"/>
  <c r="P15" i="12"/>
  <c r="P16" i="12"/>
  <c r="P17" i="12"/>
  <c r="P18" i="12"/>
  <c r="P19" i="12"/>
  <c r="P20" i="12"/>
  <c r="P11" i="12"/>
  <c r="Q12" i="12"/>
  <c r="Q13" i="12"/>
  <c r="Q14" i="12"/>
  <c r="Q15" i="12"/>
  <c r="Q16" i="12"/>
  <c r="Q17" i="12"/>
  <c r="Q18" i="12"/>
  <c r="Q19" i="12"/>
  <c r="Q20" i="12"/>
  <c r="Q11" i="12"/>
  <c r="Q9" i="12"/>
  <c r="AW4" i="12" s="1"/>
  <c r="L12" i="12"/>
  <c r="M12" i="12"/>
  <c r="L13" i="12"/>
  <c r="M13" i="12"/>
  <c r="L14" i="12"/>
  <c r="M14" i="12"/>
  <c r="L15" i="12"/>
  <c r="M15" i="12"/>
  <c r="L16" i="12"/>
  <c r="M16" i="12"/>
  <c r="L17" i="12"/>
  <c r="M17" i="12"/>
  <c r="L18" i="12"/>
  <c r="M18" i="12"/>
  <c r="L19" i="12"/>
  <c r="M19" i="12"/>
  <c r="L20" i="12"/>
  <c r="M20" i="12"/>
  <c r="G12" i="12"/>
  <c r="G13" i="12"/>
  <c r="G14" i="12"/>
  <c r="G15" i="12"/>
  <c r="G16" i="12"/>
  <c r="G17" i="12"/>
  <c r="G18" i="12"/>
  <c r="G19" i="12"/>
  <c r="G20" i="12"/>
  <c r="G11" i="12"/>
  <c r="M11" i="12"/>
  <c r="L11" i="12"/>
  <c r="M10" i="12"/>
  <c r="L9" i="12"/>
  <c r="I12" i="12"/>
  <c r="J12" i="12"/>
  <c r="I13" i="12"/>
  <c r="J13" i="12"/>
  <c r="I14" i="12"/>
  <c r="J14" i="12"/>
  <c r="I15" i="12"/>
  <c r="J15" i="12"/>
  <c r="I16" i="12"/>
  <c r="J16" i="12"/>
  <c r="I17" i="12"/>
  <c r="J17" i="12"/>
  <c r="I18" i="12"/>
  <c r="J18" i="12"/>
  <c r="I19" i="12"/>
  <c r="J19" i="12"/>
  <c r="I20" i="12"/>
  <c r="J20" i="12"/>
  <c r="J11" i="12"/>
  <c r="I11" i="12"/>
  <c r="J10" i="12"/>
  <c r="I9" i="12"/>
  <c r="ES6" i="12"/>
  <c r="EQ6" i="12"/>
  <c r="EO6" i="12"/>
  <c r="EN6" i="12"/>
  <c r="EM6" i="12"/>
  <c r="ET6" i="12"/>
  <c r="ER6" i="12"/>
  <c r="EN5" i="12"/>
  <c r="ES5" i="12"/>
  <c r="ET5" i="12" s="1"/>
  <c r="EQ5" i="12"/>
  <c r="ER5" i="12" s="1"/>
  <c r="EP5" i="12"/>
  <c r="EO5" i="12"/>
  <c r="AI4" i="12"/>
  <c r="AU6" i="12" l="1"/>
  <c r="AQ6" i="12"/>
  <c r="AS6" i="12"/>
  <c r="B3" i="4"/>
  <c r="A4" i="6" s="1"/>
  <c r="K20" i="12"/>
  <c r="K19" i="12"/>
  <c r="K18" i="12"/>
  <c r="K17" i="12"/>
  <c r="K16" i="12"/>
  <c r="K15" i="12"/>
  <c r="K14" i="12"/>
  <c r="K13" i="12"/>
  <c r="K12" i="12"/>
  <c r="K11" i="12"/>
  <c r="H20" i="12"/>
  <c r="H19" i="12"/>
  <c r="H18" i="12"/>
  <c r="H17" i="12"/>
  <c r="H16" i="12"/>
  <c r="H15" i="12"/>
  <c r="H14" i="12"/>
  <c r="H13" i="12"/>
  <c r="H12" i="12"/>
  <c r="H11" i="12"/>
  <c r="K9" i="12"/>
  <c r="H9" i="12"/>
  <c r="B21" i="11"/>
  <c r="V14" i="12"/>
  <c r="V13" i="12"/>
  <c r="V12" i="12"/>
  <c r="V11" i="12"/>
  <c r="T20" i="12"/>
  <c r="T19" i="12"/>
  <c r="T18" i="12"/>
  <c r="T17" i="12"/>
  <c r="T16" i="12"/>
  <c r="T15" i="12"/>
  <c r="T14" i="12"/>
  <c r="T13" i="12"/>
  <c r="T12" i="12"/>
  <c r="T11" i="12"/>
  <c r="S11" i="12"/>
  <c r="S12" i="12"/>
  <c r="S13" i="12"/>
  <c r="S14" i="12"/>
  <c r="S15" i="12"/>
  <c r="S16" i="12"/>
  <c r="S17" i="12"/>
  <c r="S18" i="12"/>
  <c r="S19" i="12"/>
  <c r="S20" i="12"/>
  <c r="U11" i="12"/>
  <c r="U12" i="12"/>
  <c r="U13" i="12"/>
  <c r="U14" i="12"/>
  <c r="B16" i="12"/>
  <c r="F13" i="12"/>
  <c r="F12" i="12"/>
  <c r="F16" i="12"/>
  <c r="O20" i="12"/>
  <c r="O19" i="12"/>
  <c r="O18" i="12"/>
  <c r="O17" i="12"/>
  <c r="O16" i="12"/>
  <c r="O15" i="12"/>
  <c r="O14" i="12"/>
  <c r="O13" i="12"/>
  <c r="O12" i="12"/>
  <c r="O11" i="12"/>
  <c r="F20" i="12"/>
  <c r="F19" i="12"/>
  <c r="F18" i="12"/>
  <c r="F17" i="12"/>
  <c r="F15" i="12"/>
  <c r="F14" i="12"/>
  <c r="F11" i="12"/>
  <c r="N9" i="12"/>
  <c r="N11" i="12"/>
  <c r="N12" i="12"/>
  <c r="N13" i="12"/>
  <c r="N14" i="12"/>
  <c r="N15" i="12"/>
  <c r="N16" i="12"/>
  <c r="N17" i="12"/>
  <c r="N18" i="12"/>
  <c r="N19" i="12"/>
  <c r="N20" i="12"/>
  <c r="D19" i="12"/>
  <c r="C16" i="12"/>
  <c r="U9" i="12"/>
  <c r="S9" i="12"/>
  <c r="EM4" i="12"/>
  <c r="EN4" i="12" s="1"/>
  <c r="AV4" i="12"/>
  <c r="G10" i="12"/>
  <c r="F9" i="12"/>
  <c r="B9" i="12"/>
  <c r="D9" i="12"/>
  <c r="C9" i="12"/>
  <c r="A3" i="5"/>
  <c r="F76" i="1"/>
  <c r="B28" i="11"/>
  <c r="B27" i="11"/>
  <c r="B26" i="11"/>
  <c r="B25" i="11"/>
  <c r="B24" i="11"/>
  <c r="B23" i="11"/>
  <c r="B22" i="11"/>
  <c r="B20" i="11"/>
  <c r="O9" i="12"/>
  <c r="AS5" i="12"/>
  <c r="AP4" i="12"/>
  <c r="A3" i="6"/>
  <c r="AQ5" i="12"/>
  <c r="C3" i="11" l="1"/>
  <c r="F77" i="1" s="1"/>
  <c r="L4" i="12"/>
  <c r="M4" i="12" s="1"/>
  <c r="N4" i="12" s="1"/>
  <c r="O4" i="12" s="1"/>
  <c r="P4" i="12" s="1"/>
  <c r="Q4" i="12" s="1"/>
  <c r="R4" i="12" s="1"/>
  <c r="S4" i="12" s="1"/>
  <c r="T4" i="12" s="1"/>
  <c r="U4" i="12" s="1"/>
  <c r="W4" i="12"/>
  <c r="X4" i="12" s="1"/>
  <c r="Y4" i="12" s="1"/>
  <c r="Z4" i="12" s="1"/>
  <c r="AA4" i="12" s="1"/>
  <c r="AB4" i="12" s="1"/>
  <c r="AC4" i="12" s="1"/>
  <c r="AD4" i="12" s="1"/>
  <c r="AE4" i="12" s="1"/>
  <c r="AF4" i="12" s="1"/>
  <c r="AW6" i="12"/>
  <c r="D20" i="12"/>
  <c r="AR6" i="12"/>
  <c r="B14" i="12"/>
  <c r="D12" i="12"/>
  <c r="C14" i="12"/>
  <c r="C20" i="12"/>
  <c r="C19" i="12"/>
  <c r="C13" i="12"/>
  <c r="C12" i="12"/>
  <c r="C11" i="12"/>
  <c r="D11" i="12"/>
  <c r="D15" i="12"/>
  <c r="B11" i="12"/>
  <c r="B15" i="12"/>
  <c r="B18" i="12"/>
  <c r="B17" i="12"/>
  <c r="B13" i="12"/>
  <c r="B12" i="12"/>
  <c r="D17" i="12"/>
  <c r="B19" i="12"/>
  <c r="B20" i="12"/>
  <c r="AT6" i="12"/>
  <c r="AP6" i="12"/>
  <c r="C17" i="12"/>
  <c r="C18" i="12"/>
  <c r="C15" i="12"/>
  <c r="AU5" i="12"/>
  <c r="D13" i="12"/>
  <c r="D16" i="12"/>
  <c r="D14" i="12"/>
  <c r="D18" i="12"/>
  <c r="AV6" i="12"/>
  <c r="A4" i="5"/>
</calcChain>
</file>

<file path=xl/comments1.xml><?xml version="1.0" encoding="utf-8"?>
<comments xmlns="http://schemas.openxmlformats.org/spreadsheetml/2006/main">
  <authors>
    <author>Hubert Fallmann</author>
  </authors>
  <commentList>
    <comment ref="A29" authorId="0">
      <text>
        <r>
          <rPr>
            <b/>
            <sz val="8"/>
            <color indexed="81"/>
            <rFont val="Tahoma"/>
            <family val="2"/>
          </rPr>
          <t>For Member States:</t>
        </r>
        <r>
          <rPr>
            <sz val="8"/>
            <color indexed="81"/>
            <rFont val="Tahoma"/>
            <family val="2"/>
          </rPr>
          <t xml:space="preserve">
If you make adaptations to this file, please list your Competent Authorities below the "Please select".
If more lines are required, add them between green lines.</t>
        </r>
      </text>
    </comment>
  </commentList>
</comments>
</file>

<file path=xl/sharedStrings.xml><?xml version="1.0" encoding="utf-8"?>
<sst xmlns="http://schemas.openxmlformats.org/spreadsheetml/2006/main" count="1080" uniqueCount="1039">
  <si>
    <t>This set should be selected by all verifiers.
Note - check to ensure that the list is valid for the Member State in which the opinon is being issued as some MS Guidance may only be applicable in an individual MS.
As a minimum, the relevant EU Regulations and EC Guidance must be included</t>
  </si>
  <si>
    <t>OPERATOR DETAILS</t>
  </si>
  <si>
    <t>Address of Installation:</t>
  </si>
  <si>
    <t>Accuracy:</t>
  </si>
  <si>
    <t xml:space="preserve">OPINION - verified as satisfactory: </t>
  </si>
  <si>
    <t xml:space="preserve">Annex 1A - Misstatements, Non-conformities, Non-compliances and Recommended Improvements </t>
  </si>
  <si>
    <t>Uncorrected Misstatements that were not corrected before issuance of the verification report</t>
  </si>
  <si>
    <t>Annex 1 : FINDINGS</t>
  </si>
  <si>
    <t>Annex 2 : BASIS OF WORK</t>
  </si>
  <si>
    <t>Rules etc of the EU ETS</t>
  </si>
  <si>
    <t>Annex 2 - Further information of relevance to the Opinion</t>
  </si>
  <si>
    <t xml:space="preserve">Work performed &amp; basis of the opinion: </t>
  </si>
  <si>
    <t xml:space="preserve">GHG Permit Number: </t>
  </si>
  <si>
    <t>Completeness:</t>
  </si>
  <si>
    <t>A.</t>
  </si>
  <si>
    <t>A1</t>
  </si>
  <si>
    <t>A2</t>
  </si>
  <si>
    <t>A3</t>
  </si>
  <si>
    <t>A4</t>
  </si>
  <si>
    <t>A5</t>
  </si>
  <si>
    <t>A6</t>
  </si>
  <si>
    <t>A7</t>
  </si>
  <si>
    <t>A8</t>
  </si>
  <si>
    <t>A9</t>
  </si>
  <si>
    <t>A10</t>
  </si>
  <si>
    <t>B</t>
  </si>
  <si>
    <t>B1</t>
  </si>
  <si>
    <t>B2</t>
  </si>
  <si>
    <t>B3</t>
  </si>
  <si>
    <t>B4</t>
  </si>
  <si>
    <t>B5</t>
  </si>
  <si>
    <t>B6</t>
  </si>
  <si>
    <t>B7</t>
  </si>
  <si>
    <t>B8</t>
  </si>
  <si>
    <t>B9</t>
  </si>
  <si>
    <t>B10</t>
  </si>
  <si>
    <t>C</t>
  </si>
  <si>
    <t>C1</t>
  </si>
  <si>
    <t>C2</t>
  </si>
  <si>
    <t>C3</t>
  </si>
  <si>
    <t>C4</t>
  </si>
  <si>
    <t>C5</t>
  </si>
  <si>
    <t>C6</t>
  </si>
  <si>
    <t>C7</t>
  </si>
  <si>
    <t>C8</t>
  </si>
  <si>
    <t>C9</t>
  </si>
  <si>
    <t>C10</t>
  </si>
  <si>
    <t xml:space="preserve">Objectives and scope of the Verification: </t>
  </si>
  <si>
    <t>Responsibilities:</t>
  </si>
  <si>
    <t xml:space="preserve">OPINION - verified with comments: </t>
  </si>
  <si>
    <t>Comments which qualify the opinion:</t>
  </si>
  <si>
    <t>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t>
  </si>
  <si>
    <t xml:space="preserve">OPINION - not verified: </t>
  </si>
  <si>
    <t>Verification Report - Emissions Trading System</t>
  </si>
  <si>
    <t>Verification Opinion - Emissions Trading System</t>
  </si>
  <si>
    <t>RulesCompliance3</t>
  </si>
  <si>
    <t>No. See Annex 1 for details</t>
  </si>
  <si>
    <t>VERIFICATION TEAM</t>
  </si>
  <si>
    <t>Material?</t>
  </si>
  <si>
    <t>D1</t>
  </si>
  <si>
    <t>D2</t>
  </si>
  <si>
    <t>D10</t>
  </si>
  <si>
    <t xml:space="preserve">If No, - </t>
  </si>
  <si>
    <t xml:space="preserve">Name of Operator: </t>
  </si>
  <si>
    <t>Type of report:</t>
  </si>
  <si>
    <t>EU Regulation on A&amp;V met:</t>
  </si>
  <si>
    <t>Materiality level</t>
  </si>
  <si>
    <t>To list all remaining - uncorrected - misstatements, non-conformities and non-compliances, and the key improvement opportunities identified from the verification</t>
  </si>
  <si>
    <t>COMPLIANCE WITH EU ETS RULES</t>
  </si>
  <si>
    <t>Name of Installation:</t>
  </si>
  <si>
    <t>Number of days on-site:</t>
  </si>
  <si>
    <t>Name of verifier:</t>
  </si>
  <si>
    <t>Approving Competent Authority:</t>
  </si>
  <si>
    <t>Reference document:</t>
  </si>
  <si>
    <t>Name of authorised signatory:</t>
  </si>
  <si>
    <t>Date of Opinion:</t>
  </si>
  <si>
    <t xml:space="preserve">Accreditation/ Certification number: </t>
  </si>
  <si>
    <t>Date of verification contract:</t>
  </si>
  <si>
    <t>Contact Address:</t>
  </si>
  <si>
    <t>Name of EU ETS (lead) auditor(s)/ technical experts undertaking site visit(s):</t>
  </si>
  <si>
    <t xml:space="preserve">Recommended Improvements, if any </t>
  </si>
  <si>
    <t>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t>
  </si>
  <si>
    <t>Guidelines and Conditions</t>
  </si>
  <si>
    <t>Information sources</t>
  </si>
  <si>
    <t>EU Websites:</t>
  </si>
  <si>
    <t>EU ETS general:</t>
  </si>
  <si>
    <t>http://ec.europa.eu/clima/policies/ets/index_en.htm</t>
  </si>
  <si>
    <t>&lt;to be provided by Member State&gt;</t>
  </si>
  <si>
    <t>&lt;to be provided by Member State, if relevant&gt;</t>
  </si>
  <si>
    <t>How to use this file</t>
  </si>
  <si>
    <t>Member State-specific guidance is listed here:</t>
  </si>
  <si>
    <t>Colour codes</t>
  </si>
  <si>
    <t>Go to 'How to use this file'</t>
  </si>
  <si>
    <t xml:space="preserve">Annex 3 : CHANGES </t>
  </si>
  <si>
    <t xml:space="preserve">VERIFICATION REPORT </t>
  </si>
  <si>
    <t>Other websites:</t>
  </si>
  <si>
    <t>Helpdesk:</t>
  </si>
  <si>
    <t xml:space="preserve">Monitoring and Reporting in the EU ETS: 
    </t>
  </si>
  <si>
    <t>EU Legistlation:</t>
  </si>
  <si>
    <t>http://eur-lex.europa.eu/en/index.htm</t>
  </si>
  <si>
    <t>-</t>
  </si>
  <si>
    <t>accreditedcertified</t>
  </si>
  <si>
    <t>Annex 1B - Methodologies to close data gaps</t>
  </si>
  <si>
    <t>Category</t>
  </si>
  <si>
    <t>A</t>
  </si>
  <si>
    <t>Yes</t>
  </si>
  <si>
    <t>No</t>
  </si>
  <si>
    <t>RulesCompliance</t>
  </si>
  <si>
    <t>RulesCompliance2</t>
  </si>
  <si>
    <t>No. See Annex 3 for details</t>
  </si>
  <si>
    <t>PrinciplesCompliance</t>
  </si>
  <si>
    <t xml:space="preserve">No, no improvements identified as required.  </t>
  </si>
  <si>
    <t>Yes. See Annex 1 for recommendations.</t>
  </si>
  <si>
    <t>PrinciplesCompliance2</t>
  </si>
  <si>
    <t>OPINION</t>
  </si>
  <si>
    <t>Lead EU ETS Auditor:</t>
  </si>
  <si>
    <t>Independent Reviewer:</t>
  </si>
  <si>
    <t>EU ETS Auditor(s):</t>
  </si>
  <si>
    <t>Technical Expert(s) (EU ETS Auditor):</t>
  </si>
  <si>
    <t>Technical Expert(s) (Independent Review):</t>
  </si>
  <si>
    <t>GUIDANCE FOR VERIFIERS</t>
  </si>
  <si>
    <t>Conduct of the Verification (2) - Additional criteria for Accredited Verifiers that are also financial assurance providers</t>
  </si>
  <si>
    <t xml:space="preserve">Unique ID: </t>
  </si>
  <si>
    <t>AnnexIActivities</t>
  </si>
  <si>
    <t>Combustion</t>
  </si>
  <si>
    <t xml:space="preserve">Refining of mineral oil </t>
  </si>
  <si>
    <t>Production of coke</t>
  </si>
  <si>
    <t>Metal ore roasting or sintering</t>
  </si>
  <si>
    <t>Production of pig iron or steel</t>
  </si>
  <si>
    <t>Production or processing of ferrous metals</t>
  </si>
  <si>
    <t>Production of primary aluminium</t>
  </si>
  <si>
    <t>Production of secondary aluminium</t>
  </si>
  <si>
    <t>Production or processing of non-ferrous metals</t>
  </si>
  <si>
    <t>Production of cement clinker</t>
  </si>
  <si>
    <t>Production of lime, or calcination of dolomite/magnesite</t>
  </si>
  <si>
    <t>Manufacture of glass</t>
  </si>
  <si>
    <t>Manufacture of ceramics</t>
  </si>
  <si>
    <t>Manufacture of mineral wool</t>
  </si>
  <si>
    <t>Production or processing of gypsum or plasterboard</t>
  </si>
  <si>
    <t>Production of pulp</t>
  </si>
  <si>
    <t>Production of paper or cardboard</t>
  </si>
  <si>
    <t>Production of carbon black</t>
  </si>
  <si>
    <t>Production of nitrous oxide</t>
  </si>
  <si>
    <t>Production of adipic acid</t>
  </si>
  <si>
    <t>Production of glyoxal and glyoxylic acid</t>
  </si>
  <si>
    <t>Production of ammonia</t>
  </si>
  <si>
    <t>Production of bulk chemicals</t>
  </si>
  <si>
    <t>Production of hydrogen and synthesis gas</t>
  </si>
  <si>
    <t>Production of soda ash and sodium bicarbonate</t>
  </si>
  <si>
    <t>Capture of greenhouse gases under Directive 2009/31/EC</t>
  </si>
  <si>
    <t>Transport of greenhouse gases under Directive 2009/31/EC</t>
  </si>
  <si>
    <t>Storage of greenhouse gases under Directive 2009/31/EC</t>
  </si>
  <si>
    <t>CompetentAuthority</t>
  </si>
  <si>
    <t>Please select</t>
  </si>
  <si>
    <t>Do not change the form of words in this worksheet EXCEPT where instructed to do so</t>
  </si>
  <si>
    <t>Update the cells in blue to ensure that only the criteria reference documents relevant to your verifier and this verification are selected.</t>
  </si>
  <si>
    <t>Select Relevant guidance documents from the list</t>
  </si>
  <si>
    <t>Opinion Statement (installation)</t>
  </si>
  <si>
    <t>no</t>
  </si>
  <si>
    <t>-- select --</t>
  </si>
  <si>
    <t>Please select "Yes" or "No" in the column "Material?" as appropriate</t>
  </si>
  <si>
    <t>Please insert relevant description, one line per uncorrected misstatement point.  If further space is required, please add rows and individually number points.  If there are NO uncorrected misstatements please state NOT APPLICABLE in the first row.</t>
  </si>
  <si>
    <t>Info for automatic Version detection</t>
  </si>
  <si>
    <t>Template type:</t>
  </si>
  <si>
    <t>Phase 3 Installation Monitoring Plan</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</si>
  <si>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</si>
  <si>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</si>
  <si>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</si>
  <si>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</si>
  <si>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</si>
  <si>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</si>
  <si>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</si>
  <si>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</si>
  <si>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</si>
  <si>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</si>
  <si>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</si>
  <si>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</si>
  <si>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Report annual emissions</t>
  </si>
  <si>
    <t>Report AEm</t>
  </si>
  <si>
    <t>MP P3 Inst</t>
  </si>
  <si>
    <t>Phase 3 Monitoring Plan Aircraft operators</t>
  </si>
  <si>
    <t>MP P3 Aircraft</t>
  </si>
  <si>
    <t>Phase 3 Monitoring Plan Aircraft t-km</t>
  </si>
  <si>
    <t>MP P3 TKM</t>
  </si>
  <si>
    <t>Version list</t>
  </si>
  <si>
    <t>Reference File Name</t>
  </si>
  <si>
    <t>Version comments</t>
  </si>
  <si>
    <t>COM</t>
  </si>
  <si>
    <t>Umweltbundesamt</t>
  </si>
  <si>
    <t>UBA</t>
  </si>
  <si>
    <t>Austria</t>
  </si>
  <si>
    <t>AT</t>
  </si>
  <si>
    <t>Belgium</t>
  </si>
  <si>
    <t>BE</t>
  </si>
  <si>
    <t>Bulgaria</t>
  </si>
  <si>
    <t>BG</t>
  </si>
  <si>
    <t>Croatia</t>
  </si>
  <si>
    <t>HR</t>
  </si>
  <si>
    <t>Cyprus</t>
  </si>
  <si>
    <t>CY</t>
  </si>
  <si>
    <t>Czech Republic</t>
  </si>
  <si>
    <t>CZ</t>
  </si>
  <si>
    <t>Denmark</t>
  </si>
  <si>
    <t>DK</t>
  </si>
  <si>
    <t>Estonia</t>
  </si>
  <si>
    <t>EE</t>
  </si>
  <si>
    <t>Finland</t>
  </si>
  <si>
    <t>FI</t>
  </si>
  <si>
    <t>France</t>
  </si>
  <si>
    <t>FR</t>
  </si>
  <si>
    <t>Germany</t>
  </si>
  <si>
    <t>DE</t>
  </si>
  <si>
    <t>Greece</t>
  </si>
  <si>
    <t>EL</t>
  </si>
  <si>
    <t>Hungary</t>
  </si>
  <si>
    <t>HU</t>
  </si>
  <si>
    <t>Iceland</t>
  </si>
  <si>
    <t>Ireland</t>
  </si>
  <si>
    <t>IE</t>
  </si>
  <si>
    <t>Italy</t>
  </si>
  <si>
    <t>IT</t>
  </si>
  <si>
    <t>Latvia</t>
  </si>
  <si>
    <t>LV</t>
  </si>
  <si>
    <t>Liechtenstein</t>
  </si>
  <si>
    <t>LI</t>
  </si>
  <si>
    <t>Lithuania</t>
  </si>
  <si>
    <t>LT</t>
  </si>
  <si>
    <t>Luxembourg</t>
  </si>
  <si>
    <t>LU</t>
  </si>
  <si>
    <t>Malta</t>
  </si>
  <si>
    <t>MT</t>
  </si>
  <si>
    <t>Netherlands</t>
  </si>
  <si>
    <t>NL</t>
  </si>
  <si>
    <t>Norway</t>
  </si>
  <si>
    <t>NO</t>
  </si>
  <si>
    <t>Poland</t>
  </si>
  <si>
    <t>PL</t>
  </si>
  <si>
    <t>Portugal</t>
  </si>
  <si>
    <t>PT</t>
  </si>
  <si>
    <t>Romania</t>
  </si>
  <si>
    <t>RO</t>
  </si>
  <si>
    <t>Slovakia</t>
  </si>
  <si>
    <t>SK</t>
  </si>
  <si>
    <t>Slovenia</t>
  </si>
  <si>
    <t>SI</t>
  </si>
  <si>
    <t>Spain</t>
  </si>
  <si>
    <t>ES</t>
  </si>
  <si>
    <t>Sweden</t>
  </si>
  <si>
    <t>SE</t>
  </si>
  <si>
    <t>United Kingdom</t>
  </si>
  <si>
    <t>UK</t>
  </si>
  <si>
    <t>Languages list</t>
  </si>
  <si>
    <t>Bulgarian</t>
  </si>
  <si>
    <t>bg</t>
  </si>
  <si>
    <t>Spanish</t>
  </si>
  <si>
    <t>es</t>
  </si>
  <si>
    <t>Croatian</t>
  </si>
  <si>
    <t>hr</t>
  </si>
  <si>
    <t>Czech</t>
  </si>
  <si>
    <t>cs</t>
  </si>
  <si>
    <t>Danish</t>
  </si>
  <si>
    <t>da</t>
  </si>
  <si>
    <t>German</t>
  </si>
  <si>
    <t>de</t>
  </si>
  <si>
    <t>Estonian</t>
  </si>
  <si>
    <t>et</t>
  </si>
  <si>
    <t>Greek</t>
  </si>
  <si>
    <t>el</t>
  </si>
  <si>
    <t>en</t>
  </si>
  <si>
    <t>French</t>
  </si>
  <si>
    <t>fr</t>
  </si>
  <si>
    <t>Icelandic</t>
  </si>
  <si>
    <t>Italian</t>
  </si>
  <si>
    <t>it</t>
  </si>
  <si>
    <t>Latvian</t>
  </si>
  <si>
    <t>lv</t>
  </si>
  <si>
    <t>Lithuanian</t>
  </si>
  <si>
    <t>lt</t>
  </si>
  <si>
    <t>Hungarian</t>
  </si>
  <si>
    <t>hu</t>
  </si>
  <si>
    <t>Maltese</t>
  </si>
  <si>
    <t>mt</t>
  </si>
  <si>
    <t>Norwegian</t>
  </si>
  <si>
    <t>Dutch</t>
  </si>
  <si>
    <t>nl</t>
  </si>
  <si>
    <t>Polish</t>
  </si>
  <si>
    <t>pl</t>
  </si>
  <si>
    <t>Portuguese</t>
  </si>
  <si>
    <t>pt</t>
  </si>
  <si>
    <t>Romanian</t>
  </si>
  <si>
    <t>ro</t>
  </si>
  <si>
    <t>Slovak</t>
  </si>
  <si>
    <t>sk</t>
  </si>
  <si>
    <t>Slovenian</t>
  </si>
  <si>
    <t>sl</t>
  </si>
  <si>
    <t>Finnish</t>
  </si>
  <si>
    <t>fi</t>
  </si>
  <si>
    <t>Swedish</t>
  </si>
  <si>
    <t>sv</t>
  </si>
  <si>
    <t>1.</t>
  </si>
  <si>
    <t>2.</t>
  </si>
  <si>
    <t>3.</t>
  </si>
  <si>
    <t>Please complete any relevant data.  One line per comment. If further space is required, please add rows and individually number points.  If there are NO relevant comments to be made please state NOT APPLICABLE in the first row.</t>
  </si>
  <si>
    <t>(a)  Read carefully 'How to use this file'. These are the instructions for filling this template.</t>
  </si>
  <si>
    <t>(c)  Check the CA's webpage or directly contact the CA in order to find out if you have the correct version of the template. The template version (in particular the reference file name) is clearly indicated on the cover page of this file.</t>
  </si>
  <si>
    <t>Before you use this file, please carry out the following steps:</t>
  </si>
  <si>
    <t>(d) Some Member States may require you to use an alternative system, such as internet-based form instead of a spreadsheet. Check your Member State requirements. In this case the CA will provide further information to you.</t>
  </si>
  <si>
    <t>Phase 3 Verification Report</t>
  </si>
  <si>
    <t>VR P3</t>
  </si>
  <si>
    <t>IS</t>
  </si>
  <si>
    <t>is</t>
  </si>
  <si>
    <t>Reference filename:</t>
  </si>
  <si>
    <t>Language version:</t>
  </si>
  <si>
    <t>TEXT (Language Version)</t>
  </si>
  <si>
    <t>TEXT (English Original)</t>
  </si>
  <si>
    <t>MS are free to use this sheet</t>
  </si>
  <si>
    <t>&lt; Select Relevant guidance documents from the list &gt;</t>
  </si>
  <si>
    <t>Drop down list for Annex 2; Reference documents cited:</t>
  </si>
  <si>
    <t>SelectYesNo</t>
  </si>
  <si>
    <t>YesNo</t>
  </si>
  <si>
    <t>ReportingYear</t>
  </si>
  <si>
    <t>SmallLowEmitter</t>
  </si>
  <si>
    <t>SiteVisit</t>
  </si>
  <si>
    <t>D3</t>
  </si>
  <si>
    <t>D4</t>
  </si>
  <si>
    <t>D5</t>
  </si>
  <si>
    <t>D6</t>
  </si>
  <si>
    <t>D7</t>
  </si>
  <si>
    <t>D8</t>
  </si>
  <si>
    <t>D9</t>
  </si>
  <si>
    <t>D.</t>
  </si>
  <si>
    <t>&lt;insert authorised signature here&gt;</t>
  </si>
  <si>
    <t>Is the verifier accredited or a certified natural person?</t>
  </si>
  <si>
    <t>#</t>
  </si>
  <si>
    <t>Installations</t>
  </si>
  <si>
    <t>Findings</t>
  </si>
  <si>
    <t>&lt;insert name&gt;</t>
  </si>
  <si>
    <t>Phase 4 FAR Allocation Verification Report</t>
  </si>
  <si>
    <t>VR P4 FAR</t>
  </si>
  <si>
    <t>Project team draft v1</t>
  </si>
  <si>
    <t>Date(s) of relevant MMP and period of validity for each plan:</t>
  </si>
  <si>
    <t>Are the relevant MMPs listed above approved by the Competent Authority?</t>
  </si>
  <si>
    <t>Have any changes occurred that affect free allocation? (activity level and/or operational)?</t>
  </si>
  <si>
    <t>Reporting Year(s):</t>
  </si>
  <si>
    <t>Date of Data Report:</t>
  </si>
  <si>
    <t>VERIFICATION SITE VISIT DETAILS</t>
  </si>
  <si>
    <t>Date(s) of visit(s) [AVR Article 21(1)]:</t>
  </si>
  <si>
    <t>&lt;List the relevant sub-installations applicable to this data report&gt;</t>
  </si>
  <si>
    <t>&lt;Please give the number of days on site associated with each visit&gt;</t>
  </si>
  <si>
    <t>&lt;List the names of the EU ETS lead auditor, the EU ETS auditor and technical expert involved in all the site visits&gt;</t>
  </si>
  <si>
    <t>If no, is the reason justified?</t>
  </si>
  <si>
    <t>RulesCompliance4</t>
  </si>
  <si>
    <t>Yes. See Annex 1 for details</t>
  </si>
  <si>
    <t>Article 18(3): Verification of methods applied for missing data:</t>
  </si>
  <si>
    <t>Not Applicable</t>
  </si>
  <si>
    <t>Accredited</t>
  </si>
  <si>
    <t>Certified</t>
  </si>
  <si>
    <t>Reliability</t>
  </si>
  <si>
    <t>If no, please provide a justification below:</t>
  </si>
  <si>
    <t>If no, please briefly explain below:</t>
  </si>
  <si>
    <t>Data Report Details</t>
  </si>
  <si>
    <t>Type of report</t>
  </si>
  <si>
    <t>Baseline Data Report</t>
  </si>
  <si>
    <t>MMP Approval</t>
  </si>
  <si>
    <t>Approved</t>
  </si>
  <si>
    <t>Non-approved</t>
  </si>
  <si>
    <t>IMPORTANT NOTE : In expressing the opinion and signing here, you are attesting with reasonable assurance to the accuracy of the data (within the 5% applicable materiality threshold) and the status of compliance with ALL rules and principles.  Subsequent errors identified which might invalidate the opinion provided above could give rise to legal and financial liabilities for the verifier/ verifying organisation.</t>
  </si>
  <si>
    <t>The formal opinion document for a stationary installation to be signed by the verifier's authorised signatory</t>
  </si>
  <si>
    <t>Background and other information of relevance to the opinion such as the criteria that control the verification process (accreditation/ certification rules etc) and the criteria against which the verification is conducted (EU ETS Rules etc)</t>
  </si>
  <si>
    <t>A summary of any changes to the installation or to the (approved) MMP that have not been reported to / approved by the CA at the time of completion of the verification.</t>
  </si>
  <si>
    <t>&lt;Please complete any relevant data.  One line per non-conformity point.  If further space is required, please add rows and individually number points.  If there are NO non-conformities please state NOT APPLICABLE in the first row.&gt;</t>
  </si>
  <si>
    <t>&lt;Please complete any relevant data.  One line per non-compliance point.  If further space is required, please add rows and individually number points.  If there are NO non-compliances please state NOT APPLICABLE in the first row.&gt;</t>
  </si>
  <si>
    <t>&lt;Please complete any relevant data.  One cell per improvement point.  If further space is required, please add rows and individually number points.  If there are NO improvement points please state NOT APPLICABLE in the first row. For more information on how to classify and report recommendations of improvement please see the guidance of the European Commission Services.&gt;</t>
  </si>
  <si>
    <t>Note, this data should automatically be picked up from the entry in sheet "Opinion Statement"</t>
  </si>
  <si>
    <t>including discrepancies between the plan and actual sources, source streams and boundaries etc identified during verification</t>
  </si>
  <si>
    <t>If yes, please briefly explain below:</t>
  </si>
  <si>
    <t>If yes, please briefly explain below and complete Annex 1B:</t>
  </si>
  <si>
    <t>Was one or more data gap methods required?</t>
  </si>
  <si>
    <t>If Yes, were these part of the MMP submitted for verification?</t>
  </si>
  <si>
    <t>If Yes, were these approved by the CA before completion of the verification?</t>
  </si>
  <si>
    <t>a) were the method(s) used conservative (If No, please provide more details below):</t>
  </si>
  <si>
    <t>b) did any method lead to a material misstatement (If Yes, please provide more details below):</t>
  </si>
  <si>
    <t>The quantitative materiality level is set at 5% of the following data elements individually:</t>
  </si>
  <si>
    <t>•   the activity level of each relevant product benchmark sub-installation individually.</t>
  </si>
  <si>
    <t>GHG quantification is subject to inherent uncertainty due to the designed capability of measurement instrumentation and testing methodologies and incomplete scientific knowledge used in the determination of calculation factors and global warming potentials</t>
  </si>
  <si>
    <t>2014-2018</t>
  </si>
  <si>
    <t>2019-2023</t>
  </si>
  <si>
    <t>Other</t>
  </si>
  <si>
    <t>Annex 3 - Summary of changes identified and not notified to the Competent Authority</t>
  </si>
  <si>
    <t>A) approved by the Competent Authority but which have NOT been incorporated within an approved updated Monitoring Methodology Plan at completion of verification</t>
  </si>
  <si>
    <t>This should include changes to activity levels and/or operation of the installation that could impact upon the free allocation of allowances; and changes to the monitoring methodology plan that have not been approved by the Competent Authority before completion of the verification</t>
  </si>
  <si>
    <t>Other relevant information</t>
  </si>
  <si>
    <t>7) International Standard on Assurance Engagements 3000 : Assurance Engagements other than Audits or Reviews of Historical Information, issued by the International Auditing and Assurance Standards Board.</t>
  </si>
  <si>
    <t>8) International Standard on Assurance Engagements 3410 : Assurance Engagements on Greenhouse Gas Statements, issued by the International Auditing and Assurance Standards Board.</t>
  </si>
  <si>
    <t>7) &lt;Specific national guidance1&gt;</t>
  </si>
  <si>
    <t>8) &lt;Specific national guidance2&gt;</t>
  </si>
  <si>
    <t>3) &lt;Specific national guidance1&gt;</t>
  </si>
  <si>
    <t>4) &lt;Specific national guidance2&gt;</t>
  </si>
  <si>
    <t>D) &lt;Specific national guidance1&gt;</t>
  </si>
  <si>
    <t>E) &lt;Specific national guidance2&gt;</t>
  </si>
  <si>
    <t>Note - the name of the Installation will be automatically picked up once it is entered on Opinion Statement</t>
  </si>
  <si>
    <t>https://ec.europa.eu/clima/policies/ets/monitoring_en#tab-0-1</t>
  </si>
  <si>
    <t>Project team draft v2</t>
  </si>
  <si>
    <t>"The operator or aircraft operator shall submit the verification report to the competent authority together with the operator’s or aircraft operator’s report concerned. "</t>
  </si>
  <si>
    <t>&lt;If no, the finding in Annex 1 should give an indication of the liklihood that failure to implement the improvement would result in a misstatement or non-conformity in the future&gt;</t>
  </si>
  <si>
    <t>- omissions or limitations in the data or information made available for verification such that insufficient evidence could be obtained to assess the report to a reasonable level of assurance or to conduct the verification</t>
  </si>
  <si>
    <t>- the Monitoring Methodology Plan does not providing sufficient scope or clarity to reach a verification conclusion</t>
  </si>
  <si>
    <t>•  uncorrected material misstatement (individual or in aggregate).</t>
  </si>
  <si>
    <t>•  uncorrected material non-conformity (individual or in aggregate) meaning there was insufficient clarity to reach a conclusion with reasonable assurance.</t>
  </si>
  <si>
    <t>•  the scope of the verification is too limited due to:</t>
  </si>
  <si>
    <t>&lt;State details of non-conformity including nature and size of non-conformity and which element of the monitoring methodology plan it relates to. For more information on how to classify and report non-conformities please see the guidance of the European Commission Services.&gt;</t>
  </si>
  <si>
    <t>E.</t>
  </si>
  <si>
    <t>E1</t>
  </si>
  <si>
    <t>E2</t>
  </si>
  <si>
    <t>E3</t>
  </si>
  <si>
    <t>E4</t>
  </si>
  <si>
    <t>E5</t>
  </si>
  <si>
    <t>E6</t>
  </si>
  <si>
    <t>E7</t>
  </si>
  <si>
    <t>E8</t>
  </si>
  <si>
    <t>E9</t>
  </si>
  <si>
    <t>E10</t>
  </si>
  <si>
    <t>B) identified by the verifier and which have NOT been reported to the CA</t>
  </si>
  <si>
    <t>&lt;List the names of the pages (tabs from the excel report template) which contain the data being verified e.g. K_Summary, F_Product BM, G_Fall-back, and/or H_SpecialBM&gt;</t>
  </si>
  <si>
    <t>New Entrant Data Report</t>
  </si>
  <si>
    <t>If no, has risk of misstatement/non-conformity been assessed by the verifier?</t>
  </si>
  <si>
    <t>&lt;Insert the date of the report subject to verification (this should match the date of the report into which this verification opinion is inserted/the final version of the report if it has been revised or updated prior to final verification&gt;</t>
  </si>
  <si>
    <t>&lt;Insert the name of the file containing the data report, including date and version number. This should be the name of the electronic file which should contain a date and version number in the file naming convention&gt;</t>
  </si>
  <si>
    <t>&lt;Insert reasons why the principle is not complied with or make reference to the relavant finding(s) in Annex 1&gt;</t>
  </si>
  <si>
    <t>&lt;Insert date of opinion&gt; - Note this date must change if the opinion is updated</t>
  </si>
  <si>
    <t xml:space="preserve">&lt;Insert formal name of the verifier&gt; </t>
  </si>
  <si>
    <t>&lt;Insert formal contact address of the verifier, including email address&gt;</t>
  </si>
  <si>
    <t>&lt;As issued by the above Accreditation Body/ Certifying National Authority&gt;</t>
  </si>
  <si>
    <t>&lt;State details of misstatement including nature, size, and which element of the report it relates to; and why it has a material effect, if applicable.  Need to clearly state whether the misstatement is over-stated (e.g. higher than it should be) or under-stated (lower than it should be). For more information on how to classify and report misstatements please see the guidance of the European Commission Services.&gt;</t>
  </si>
  <si>
    <t>&lt;A data gap method as required by Article 12 FAR&gt;</t>
  </si>
  <si>
    <t>&lt;Include more details about the method(s) used&gt;</t>
  </si>
  <si>
    <t>&lt;Include more details about which method(s) gave rise to a material misstatement and why&gt;</t>
  </si>
  <si>
    <t>&lt;Insert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t>
  </si>
  <si>
    <t>&lt;Reasons why data report is not complete should be stated in the finding in Annex 1; this should also state whether an alternative methodology has been used to fill the data gap&gt;</t>
  </si>
  <si>
    <t>&lt;The response here should be Yes or No as EC guidance is always applicable for verifiers and operators&gt;</t>
  </si>
  <si>
    <t>Name of National Accreditation Body (NAB) or verifier Certifying National Authority:</t>
  </si>
  <si>
    <t>Further instructions or comments are given to the right of cells, as relevant. These should be read BEFORE completion of the template. The page format has been set to printout the relevant sections of the Opinion and Annexes only and NOT the instruction column.</t>
  </si>
  <si>
    <t>•  the Report is or may be associated with misstatements (omissions, mis-representations or errors) or non-conformities with the MMP; or</t>
  </si>
  <si>
    <t>•   the installations total emissions, where the data in the referenced Report relates to emissions; or</t>
  </si>
  <si>
    <t>•   the sum of imports and production of net measurable heat, if relevant, where the data in the referenced Report relates to measurable heat data; or</t>
  </si>
  <si>
    <t>Uncorrected Non-conformities with the Monitoring Methodology Plan</t>
  </si>
  <si>
    <t>Operator Name</t>
  </si>
  <si>
    <t>OperatorName</t>
  </si>
  <si>
    <t>InstallationName</t>
  </si>
  <si>
    <t>Installation Name</t>
  </si>
  <si>
    <t>It is the responsibility of the Verifer to form an independent opinion, based on the examination of information supporting the data presented in the Report as referenced in the VOS, and to report that opinion to the Operator.  The Verifier must also report if, in its opinion:</t>
  </si>
  <si>
    <t>Annex 1B</t>
  </si>
  <si>
    <t>ausblenden</t>
  </si>
  <si>
    <t>&lt;Use EITHER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non-compliances.&gt;</t>
  </si>
  <si>
    <t>Prior period findings or improvements that have NOT been resolved.  
Any findings or improvements reported in the verification report for the prior allocation period data report that have been resolved do not need to be listed here.</t>
  </si>
  <si>
    <t xml:space="preserve">Reference documents cited : 
</t>
  </si>
  <si>
    <t>&lt;Select the set of criteria that are appropriate to the accreditation/ certification held by the verifier (delete non-relevant sets).&gt;  It is expected that for most VBs only set (1) will be required.
Note, some of the documents may undergo update and revision so you need to check that the correct version is being cited</t>
  </si>
  <si>
    <t>Conduct of the Verification (1) - For Accredited Verification Bodies</t>
  </si>
  <si>
    <t>Annex I Activity:</t>
  </si>
  <si>
    <t>Member State specific instructions:</t>
  </si>
  <si>
    <t>For inextricably linking this Verification Report to the Data Report that has actually verified, several options exist.</t>
  </si>
  <si>
    <t>If the Member State provides an electronic data submission portal, usually no further measures have to be taken.</t>
  </si>
  <si>
    <t>Another option is that the verifier sends the verified report and the verification report to the competent authority (CA), independently of the operator's formal submission, in order to provide evidence that no data has been changed after verification.</t>
  </si>
  <si>
    <t>CAs can also require the verifier to copy the sheets "Opinion Statement" and Annexes 1 to 3 into the operator's data report, or define other means for ensuring data integrity, such as copying relevent data from the Data Report into the Verification Report.</t>
  </si>
  <si>
    <t>In order to ensure that operators and verifiers gain certainty for the approach to be followed, the CA should provide detailed instructions below.</t>
  </si>
  <si>
    <t>http://data.europa.eu/eli/reg_del/2019/331/oj</t>
  </si>
  <si>
    <t>http://data.europa.eu/eli/reg_impl/2019/1842/oj</t>
  </si>
  <si>
    <t>https://ec.europa.eu/clima/policies/ets/allowances_en#tab-0-1</t>
  </si>
  <si>
    <t>Phase 4 ALCR Verification Report</t>
  </si>
  <si>
    <t>VR P4 ALCR</t>
  </si>
  <si>
    <t xml:space="preserve">&lt;Please include all MMP versions that are relevant for the reporting period, including any versions that have been approved just before the issuing of the verification report and are relevant for the reporting period.&gt;
</t>
  </si>
  <si>
    <t>The following data are confirmed as verified:</t>
  </si>
  <si>
    <t>Year</t>
  </si>
  <si>
    <t>&lt;Select the installation's primary Annex I activity&gt;</t>
  </si>
  <si>
    <t>&lt;If applicable, please enter here any other Annex I activities that apply.&gt;</t>
  </si>
  <si>
    <t>2019 &amp; 2020</t>
  </si>
  <si>
    <t>&lt;Select the appropriate year for the Reporting Period&gt;</t>
  </si>
  <si>
    <t>Article 17(3)(g): the start of normal operations :</t>
  </si>
  <si>
    <t>Guidance on ALCR and FAR applied:</t>
  </si>
  <si>
    <r>
      <t xml:space="preserve">NOTE - only a </t>
    </r>
    <r>
      <rPr>
        <b/>
        <i/>
        <u/>
        <sz val="10"/>
        <color indexed="18"/>
        <rFont val="Arial"/>
        <family val="2"/>
      </rPr>
      <t>positive</t>
    </r>
    <r>
      <rPr>
        <b/>
        <i/>
        <sz val="10"/>
        <color indexed="18"/>
        <rFont val="Arial"/>
        <family val="2"/>
      </rPr>
      <t xml:space="preserve"> form of words is acceptable for a verified opinion - DO NOT CHANGE THE FORM OF WORDS IN THESE OPINION TEXTS - ADD DETAIL WHERE REQUESTED</t>
    </r>
  </si>
  <si>
    <t xml:space="preserve">&lt;OR use this opinion text, if the opinion is qualified with comments for the user of the opinion.  Please provide brief details of any exceptions that might affect the data and therefore qualify the opinion. 
</t>
  </si>
  <si>
    <r>
      <t xml:space="preserve">‌NOTE - only a </t>
    </r>
    <r>
      <rPr>
        <b/>
        <i/>
        <u/>
        <sz val="10"/>
        <color indexed="18"/>
        <rFont val="Arial"/>
        <family val="2"/>
      </rPr>
      <t>positive</t>
    </r>
    <r>
      <rPr>
        <b/>
        <i/>
        <sz val="10"/>
        <color indexed="18"/>
        <rFont val="Arial"/>
        <family val="2"/>
      </rPr>
      <t xml:space="preserve"> form of words is acceptable for a verified opinion - DO NOT CHANGE THE FORM OF WORDS IN THESE OPINION TEXTS - ADD DETAIL OR ADD COMMENTS WHERE REQUESTED; Extra lines from the comments section can be deleted</t>
    </r>
  </si>
  <si>
    <r>
      <t>NOTE - these are effectively warning caveats that the verifier wishes to draw the Report user's attention to - including, for example, as an indication of non-material misstatements, non-compliances and non-conformities remaining at the point of confirming the verification opinion (but which don't prevent the verifier from stating with reasonable assurance that the data are free from material misstatements) i</t>
    </r>
    <r>
      <rPr>
        <i/>
        <u/>
        <sz val="10"/>
        <color indexed="18"/>
        <rFont val="Arial"/>
        <family val="2"/>
      </rPr>
      <t>.e. just a summary of any main points</t>
    </r>
    <r>
      <rPr>
        <i/>
        <sz val="10"/>
        <color indexed="18"/>
        <rFont val="Arial"/>
        <family val="2"/>
      </rPr>
      <t xml:space="preserve"> if the verifier specifically wishes to draw a user's attention to; the full details of all uncorrected non-material misstatements, non-conformities, non-compliances and recommendations for improvements should be listed in the findings in Annex 1. </t>
    </r>
  </si>
  <si>
    <t xml:space="preserve">&lt;OR use this opinion text, if it is not possible to verify the data due to material misstatement(s), limitation of scope or non-conformities that, individually or combined with other non-conformities provide insufficient clarity and prevent the verifier from stating with reasonable assurance that the data are free from material misstatements. (These should be specifically identified, as material items, in Annex 1, along with non-material concerns remaining at the point of final verification) </t>
  </si>
  <si>
    <t>- the Monitoring Methodology Plan being applied for all or part of the reporting year not being approved by the CA before the completion of verification</t>
  </si>
  <si>
    <t>F.</t>
  </si>
  <si>
    <t>F1</t>
  </si>
  <si>
    <t>F2</t>
  </si>
  <si>
    <t>F3</t>
  </si>
  <si>
    <t>F4</t>
  </si>
  <si>
    <t>F5</t>
  </si>
  <si>
    <t>F6</t>
  </si>
  <si>
    <t>F7</t>
  </si>
  <si>
    <t>F8</t>
  </si>
  <si>
    <t>F9</t>
  </si>
  <si>
    <t>F10</t>
  </si>
  <si>
    <t>•  approving the Operator's MMP and approving modifications to the plan requested by the Operator;</t>
  </si>
  <si>
    <t>&lt;This should list anything that has been agreed (e.g. in a letter, email, fax or phone call) but that has not yet been incorporated within the updated approved monitoring methodology plan.&gt;</t>
  </si>
  <si>
    <t>AVR2 Articles 31 and 32 - Waiver risk assessment completed and new ALCR criteria picked up?</t>
  </si>
  <si>
    <t>•  enforcing the requirements of Implementing Regulation EU No. 2019/1842 on the reporting of Activity Level Changes to allow adjustment of free allocations (ALCR) and of Delegated Regulation EU No.2019/331 on the harmonised free allocation of emissions allowances (FAR);</t>
  </si>
  <si>
    <t xml:space="preserve">•   the Operator is not complying with the ALCR and, as relevant, the FAR , even if the MMP is approved by the competent authority; or                                                                                                                                                            </t>
  </si>
  <si>
    <t xml:space="preserve">The text of both AVR2, AVR2.1, and a consolidated version of the Regulation can be downloaded from the following links: </t>
  </si>
  <si>
    <t>Insert link to consolidated document when available</t>
  </si>
  <si>
    <r>
      <t>Article 6 of AVR2</t>
    </r>
    <r>
      <rPr>
        <sz val="10"/>
        <color rgb="FFFF0000"/>
        <rFont val="Arial"/>
        <family val="2"/>
      </rPr>
      <t xml:space="preserve"> </t>
    </r>
    <r>
      <rPr>
        <sz val="10"/>
        <rFont val="Arial"/>
        <family val="2"/>
      </rPr>
      <t>spells out the objective of verification to ensure the reliability of the information and data submitted in reports related to the EU ETS:</t>
    </r>
  </si>
  <si>
    <r>
      <t>Furthermore, in accordance with Annex V of Directive 2003/87/EC and AVR2</t>
    </r>
    <r>
      <rPr>
        <sz val="10"/>
        <rFont val="Arial"/>
        <family val="2"/>
      </rPr>
      <t>, the verifier should apply a risk based approach with the aim of reaching a verification opinion providing reasonable assurance that the data report is free from material misstatements and that the report can be verified as satisfactory.</t>
    </r>
  </si>
  <si>
    <t xml:space="preserve">And Article 27 (2) of AVR2 requires: </t>
  </si>
  <si>
    <t>Annual Activity Level Report</t>
  </si>
  <si>
    <t>&lt;Select the appropriate report type for this verification. This selection will then be carried through to the opinion statement itself&gt;</t>
  </si>
  <si>
    <t>&lt;This is AVR2 as defined at point 3 of the sheet "Guidelines and Conditions"&gt;</t>
  </si>
  <si>
    <t>&lt;Failure to report in accordance with FAR Article 9 is a non-compliance that should be reported on Annex 1 of this VOS.  Information on changes that should have been reported should be provided on Annex 3, as outlined at line 64 above&gt;</t>
  </si>
  <si>
    <t>&lt;Please complete all the yellow cells in the opinion template deleting or amending as appropriate any text that is already in the cell.  If further space is required, please insert an additional line below and merge the cells.  Further instructions or comments are below against individual lines, as relevant.  Further detail concerning background to the verification etc should be given in Annex 2.
If a question is not relevant to the verification being conducted, please enter N/A rather than leaving a cell blank&gt;</t>
  </si>
  <si>
    <t>&lt; The data verification has been fully completed as required? &gt;</t>
  </si>
  <si>
    <t>&lt; please confirm that if a formal site visit waiver risk assessment was completed it took into account the criteria listed in AVR2 Articles 31 and 32, and section 8.3 of GD4 (version dated 2020 onwards)&gt;</t>
  </si>
  <si>
    <r>
      <t xml:space="preserve">&lt;AVR2 Article 29(1)(a) specifically requires that for ALCR checks include correction of non-conformities indicated in the verification report related to the </t>
    </r>
    <r>
      <rPr>
        <i/>
        <u/>
        <sz val="10"/>
        <color rgb="FF000080"/>
        <rFont val="Arial"/>
        <family val="2"/>
      </rPr>
      <t>corresponding baseline data report, the new entrant data report or the annual activity level report</t>
    </r>
    <r>
      <rPr>
        <i/>
        <sz val="10"/>
        <color rgb="FF000080"/>
        <rFont val="Arial"/>
        <family val="2"/>
      </rPr>
      <t xml:space="preserve"> from the previous activity level reporting period."&gt;</t>
    </r>
  </si>
  <si>
    <t>&lt;Only brief comments are required in this section.   NOTE - it is recognised that some principles are aspirational and it may not be possible to confirm absolute 'compliance'.  In addition, some principles are reliant upon others being met before 'compliance' can be 'confirmed'.  Further guidance on principles is given in FAR Guidance Document 4 and in MRR Articles 5 to 9 and AVR2 Article 6.</t>
  </si>
  <si>
    <t>&lt;Insert the National Accreditation Body's name e.g. COFRAC if verifier is accredited; insert name of the Certifying National Authority if the verifier is certified under AVR2 Article 54(2).&gt;</t>
  </si>
  <si>
    <t>This set should be selected only if the verifier is a Certified Natural Person as outlined under Article 54(2) of AVR2.</t>
  </si>
  <si>
    <t>&lt;insert comments in relation to any exceptions that have been noted that might/ do affect the verification and therefore which caveat the opinion. Please number each comment separately; delete any unused lines&gt;</t>
  </si>
  <si>
    <t>&lt;select the appropriate reasons from the list provided and delete any that are not relevant; or add a different reason in the blank line(s) if relevant&gt;</t>
  </si>
  <si>
    <t>&lt;delete any lines that are not applicable&gt;</t>
  </si>
  <si>
    <t>There should be no duplication between this section and section A above.</t>
  </si>
  <si>
    <t>&lt;The verifier needs to confirm the correctness of the required input parameters given in FAR Articles 16(5), 19, 20, 21 and 22; and data required under ALCR Articles 6 (1) (2) and 6(4). The verifier also needs to confirm that there is reasonable evidence to support the Operator's assertion in relation to energy efficiency changes and changes in the other parameters given in the listed Articles . For more information on the type of checks carried out by the verifier please see section 8 of GD4 on verification of baseline data reports, new entrants reports and annual activity level data. Comments on the correctness of data should be made in Annex I in relation to any changes identified in the specified parameters; and in Annex 3, where changes are identified that have not already been reported to the CA&gt;</t>
  </si>
  <si>
    <t>Data being verified:</t>
  </si>
  <si>
    <t>Annual Activity Level Data Only</t>
  </si>
  <si>
    <t>Annual Activity Level Data and Benchmark Update Data</t>
  </si>
  <si>
    <t>Project team draft v4</t>
  </si>
  <si>
    <t>For the verification of operator's annual activity level reports under the Implementing Regulation 2019/1842 on Activity Level Changes  (ALCR)</t>
  </si>
  <si>
    <t>(b)  Identify the Competent Authority (CA) to which the operator whose report you are verifying has to submit the verified annual activity level report. Note that "Member State" here means all States which are participating in the EU ETS, not only EU Member States.</t>
  </si>
  <si>
    <t>The Directive and ALCR can be downloaded from these two links:</t>
  </si>
  <si>
    <t xml:space="preserve">Article 3(2) of ALCR requires monitoring of activity level changes to be based on the Free Allocation Rules (hereinafter the "FAR"); and reporting to cover specifically items in Annex IV sections 1 (except 1.3(c)) and 2.3 to 2.7 of the FAR (Commission Delegated Regulation (EU) 2019/331 of 19 December 2018 determining transitional Union-wide rules for harmonised free allocation of emission allowances pursuant to Article 10a of Directive 2003/87/EC of the European Parliament and of the Council); the FAR can be downloaded from: </t>
  </si>
  <si>
    <r>
      <t xml:space="preserve">"A verified emissions report, tonne-kilometer report,baseline data report, </t>
    </r>
    <r>
      <rPr>
        <i/>
        <strike/>
        <sz val="10"/>
        <rFont val="Arial"/>
        <family val="2"/>
      </rPr>
      <t xml:space="preserve">or </t>
    </r>
    <r>
      <rPr>
        <i/>
        <sz val="10"/>
        <rFont val="Arial"/>
        <family val="2"/>
      </rPr>
      <t>new entrant data report or annual activity level report shall be reliable for users. It shall represent faithfully that, which it either purports to represent or may reasonably be expected to represent. 
The process of verifying an operator's or aircraft operator's report shall be an effective and reliable tool in support of quality assurance and quality control procedures, providing information upon which an operator or aircraft operator can act to improve performance in monitoring and reporting emissions or data relevant for free allocation."</t>
    </r>
  </si>
  <si>
    <t>Article 27(1) of AVR2 states that the conclusions on the verification of the operator's report and the verification opinion are submitted in a verification report:</t>
  </si>
  <si>
    <t>"Based on the information collected during the verification, the verifier shall issue a verification report to the operator or aircraft operator on each emission report, tonne-kilometre report, baseline data report, new entrant data report or annual activity level report that was subject to verification."</t>
  </si>
  <si>
    <t>This file constitutes the Verification Report template that has been developed by the Commission services as part of a series of guidance documents and electronic templates supporting an EU-wide harmonised interpretation of AVR2, the FAR and ALCR. The template aims to provide a standardised, harmonised and consistent way of reporting on the verification of the operator's annual activity level report. This Verification Report template represents the views of the Commission services at the time of publication.</t>
  </si>
  <si>
    <t>The ALCR verification report template has been produced to comply with the requirements of Article 27 of the AVR2, the harmonised standards referred to in Article 4 of the AVR2 (EN ISO 14065), and the specific requirements for financial assurance based verifiers. It has been based on these requirements and acknowledged best practices.</t>
  </si>
  <si>
    <t>Guidance on the contents of this ALCR verification report template is provided in FAR Guidance Note 4 (Verification of FAR Baseline Data Reports and validation of Monitoring Methodology Plans). Please consult this guidance note when completing the verification report template.</t>
  </si>
  <si>
    <t>All guidance documents and templates developed by the Commission Services on the FAR and ALCR can be found at the bottom of the following page:</t>
  </si>
  <si>
    <t>All guidance documents and templates developed by the Commission Services on the AVR2 can be found at:</t>
  </si>
  <si>
    <t>This ALCR verification report template comprises the following sheets which are inextricably intertwined:</t>
  </si>
  <si>
    <t>EU ETS Annual Activity Level Reporting</t>
  </si>
  <si>
    <t>&lt;Select Approved or Non-approved (if Approved provide details on the next line below; All Monitoring methodology plans have to be approved by the CA. If the MMP is not approved a response is required in the section below on compliance with the EU ETS ALCR rules. This would be a non-compliance by the CA with the FAR.&gt;</t>
  </si>
  <si>
    <t>&lt;Select the relevant range of years for the annual activity level report ; if other is selected, please state in the line below the range of dates&gt; Please note that the first annual activity level report to be submitted by 31st March 2021 relates to the reporting years 2019 and 2020, Reports of subsequent years relate only to one reporting year</t>
  </si>
  <si>
    <t>&lt;If visits done, insert date(s) of visit(s)&gt;</t>
  </si>
  <si>
    <t>&lt;Only brief answers are required here (or a cross reference to a specific item in Annex 1). If more detail is needed for a No response; details should be added to the relevant section of Annex 1 relating to findings on uncorrected non-compliances or non-conformities&gt;</t>
  </si>
  <si>
    <t>MMP in compliance with the ALCR rules (including the underlying FAR rules)?</t>
  </si>
  <si>
    <t>COMPLIANCE WITH THE EU ETS MONITORING AND REPORTING PRINCIPLES</t>
  </si>
  <si>
    <t>•  material non-compliance with the FAR or the ALCR meaning there was insufficient clarity to reach a conclusion with reasonable assurance.</t>
  </si>
  <si>
    <t>Uncorrected Non-compliances with ALCR or FAR which were identified during verification</t>
  </si>
  <si>
    <t>&lt;State details of non-compliance including nature and size of non-compliance and which Article of the ALCR or FAR it relates to. For more information on how to classify and report non-compliances please see the guidance of the European Commission Services.&gt;</t>
  </si>
  <si>
    <t>Please complete any relevant data.  One cell per unresolved prior period finding (This includes both the prior BDR and prior ALCRs).  If further space is required, please add rows and individually number points.  If there are NO outstanding findings please state NOT APPLICABLE in the first row.</t>
  </si>
  <si>
    <t>To verify the Operator's data to a reasonable level of assurance for the Report as referenced in the verification opinion statement under the EU Emissions Trading System and to confirm compliance with requirements under the EU Regulation on Activity Level Changes (including monitoring requirements in accordance with the EU Regulation on Free Allocation and conformance with the underlying approved Monitoring Methodology Plan (MMP)) (see reference details below).</t>
  </si>
  <si>
    <t>•  improvements can be made to the Operator's performance in monitoring and reporting of relevant data and/or compliance with its MMP and with the ALCR and the FAR.</t>
  </si>
  <si>
    <t>Issues with any other elements of data and with elements associated with compliance with the ALCR or FAR (as relevant) and/or conformance with the MMP are considered under the broader materiality analysis taking account of qualitative aspects.</t>
  </si>
  <si>
    <t>i) EU guidance on certified verifiers developed by European Commission Services</t>
  </si>
  <si>
    <t>A) EC Regulation EU No. 2019/1842 on adjustment of free allocation of emissions allowances due to activity level changes (ALCR)</t>
  </si>
  <si>
    <t>B) EC Regulation EU No. 2019/331 on the harmonised free allocation of emissions allowances pursuant to Article 10a of Directive 2003/87/EC (FAR)</t>
  </si>
  <si>
    <t>C) EC Regulation EU No. 2019/708  on the Carbon Leakage List</t>
  </si>
  <si>
    <t>D) EU Guidance developed by the European Commission Services to support the harmonised interpretation of the ALCR and FAR</t>
  </si>
  <si>
    <t>&lt;Please select which data in the report is being verified.  For Benchmark (BM) update data there are two options:
a) The MS has made reporting mandatory - in which case select "Annual Activity Level Data and Benchmark Update Data"
b) The MS has NOT made it mandatory for Benchmark (BM) update data to be reported each year but the Operator has chosen to voluntarily record this data in each Annual Activity Level Report. In this case the Operator may agree with the verifier that the BM data is included in the verification; but this must be transparent. If this voluntary reported data is being verified select:  "Annual Activity Level Data and Benchmark Update Data"
[BM update data is the data that is in the blue shaded area at the bottom of the Product and Fallback pages of the Annual Activity Level Report]
If neither of these options applies, select : "Annual Activity Level Data Only"&gt;</t>
  </si>
  <si>
    <t>Changes since prior year to specific parameters listed the FAR or ALCR</t>
  </si>
  <si>
    <t>http://data.europa.eu/eli/dir/2003/87/2020-01-01</t>
  </si>
  <si>
    <t>2) EN ISO 14065 - Requirements for greenhouse gas validation and verification bodies for use in accreditation or other forms of recognition.</t>
  </si>
  <si>
    <t>3) EN ISO 14064-3:2019 Specification with guidance for the validation and verification of GHG assertions</t>
  </si>
  <si>
    <t>4) IAF MD 6:2014 International Accreditation Forum (IAF) Mandatory Document for the Application of ISO 14065:2013 (Issue 2, March 2014)</t>
  </si>
  <si>
    <t>5) Guidance developed by European Commission Services on verification and accreditation in relation to the ALCR and FAR</t>
  </si>
  <si>
    <t xml:space="preserve">6) EA-6/03 European Co-operation for Accreditation Guidance For the Recognition of Verifiers under EU ETS Directive </t>
  </si>
  <si>
    <t>Year 1</t>
  </si>
  <si>
    <t>Year 1 / Sub-Inst 1</t>
  </si>
  <si>
    <t>Year 1 / Sub-Inst 2</t>
  </si>
  <si>
    <t>Year 1 / Sub-Inst 3</t>
  </si>
  <si>
    <t>Year 1 / Sub-Inst 4</t>
  </si>
  <si>
    <t>Year 1 / Sub-Inst 5</t>
  </si>
  <si>
    <t>Year 1 / Sub-Inst 6</t>
  </si>
  <si>
    <t>Year 1 / Sub-Inst 7</t>
  </si>
  <si>
    <t>Year 1 / Sub-Inst 8</t>
  </si>
  <si>
    <t>Year 1 / Sub-Inst 9</t>
  </si>
  <si>
    <t>Year 1 / Sub-Inst 10</t>
  </si>
  <si>
    <t>Year 2</t>
  </si>
  <si>
    <t>Year 2 / Sub-Inst 1</t>
  </si>
  <si>
    <t>Year 2 / Sub-Inst 2</t>
  </si>
  <si>
    <t>Year 2 / Sub-Inst 3</t>
  </si>
  <si>
    <t>Year 2 / Sub-Inst 4</t>
  </si>
  <si>
    <t>Year 2 / Sub-Inst 5</t>
  </si>
  <si>
    <t>Year 2 / Sub-Inst 6</t>
  </si>
  <si>
    <t>Year 2 / Sub-Inst 7</t>
  </si>
  <si>
    <t>Year 2 / Sub-Inst 8</t>
  </si>
  <si>
    <t>Year 2 / Sub-Inst 9</t>
  </si>
  <si>
    <t>Year 2 / Sub-Inst 10</t>
  </si>
  <si>
    <t>VERIFIED ACTIVITY LEVELS</t>
  </si>
  <si>
    <t>other</t>
  </si>
  <si>
    <t>Article 3(3) of Implementing Regulation 2019/1842 on Activity Level Changes (hereinafter the "ALCR") requires Member States to ensure that the reports submitted by operators are verified in accordance with Commission Regulation (EU) No. 2018/2067 (hereinafter the "AVR2") on the verification of data and the accreditation of verifiers pursuant to Directive 2003/87/EC. AVR2 was revised by Regulation 2020/2084 to include among other things the verification of annual activity level data (hereinafter the "AVR2.1")</t>
  </si>
  <si>
    <t>AVR2 (as amended by AVR2.1) defines further requirements for accreditation of verifiers and the verification of data submitted for the purposes of free allocation of allowances. Further reference to AVR2 throughout this template means Commission Regulation No. 2018/2067 (AVR2) as amended by Regulation 2020/2084 (AVR2.1).</t>
  </si>
  <si>
    <t>https://eur-lex.europa.eu/legal-content/EN/TXT/PDF/?uri=CELEX:32020R2084&amp;from=EN</t>
  </si>
  <si>
    <r>
      <t xml:space="preserve">&lt;If not reported, in Annex 3 please provide a brief summary of any changes identified (this might be in addition to some changes that have been reported); state if a notification has been planned or a variation to the MMP submitted but not yet approved by the CA at the time of completion of the verification&gt;
</t>
    </r>
    <r>
      <rPr>
        <i/>
        <sz val="10"/>
        <color rgb="FFFF0000"/>
        <rFont val="Arial"/>
        <family val="2"/>
      </rPr>
      <t xml:space="preserve"> </t>
    </r>
  </si>
  <si>
    <t>The Competent Authority is responsible for:</t>
  </si>
  <si>
    <t>N/A</t>
  </si>
  <si>
    <t>Added in response to comments</t>
  </si>
  <si>
    <t>Applicable NACE/PRODCOM Code(s):</t>
  </si>
  <si>
    <t>Applicable sub-installations:</t>
  </si>
  <si>
    <t>Further Annex I activities:</t>
  </si>
  <si>
    <t>Applicable pages in the Data Report:</t>
  </si>
  <si>
    <t>Has the MMP been updated for significant changes and re-approved during the reporting period? (FAR Article 9)?</t>
  </si>
  <si>
    <t>Article 11(4)(d): modifications to MMP notified to CA?</t>
  </si>
  <si>
    <t>FAR Article 9: Changes to activity level/ operational activity (that might affect allocation or MMP) reported to the CA?</t>
  </si>
  <si>
    <t>Article 16(2)(b): Boundaries of installation and sub-installation(s) are correct?</t>
  </si>
  <si>
    <t>Article 16(2)(c): Source streams and emissions sources are complete?</t>
  </si>
  <si>
    <t>Articles 16(2) (fa) and 17(3) (f): correctness of input parameters, and evidence of support specific data reported?</t>
  </si>
  <si>
    <t>Article 17(3): MMP correctly applied?</t>
  </si>
  <si>
    <t>Article 17(3)(a): Data correctly attributed to sub-installation boundaries?</t>
  </si>
  <si>
    <t>Article 17(3)(c): Correct application of product definitions?</t>
  </si>
  <si>
    <t>Article 17(3)(d): Activity level for non-product benchmark sub-installation(s) correctly attributed?</t>
  </si>
  <si>
    <t>Article 17(3)(e): Energy consumption correctly attributed to each sub-installation, where applicable?</t>
  </si>
  <si>
    <t>Article 17(3)(h): FAR Annex IV sections 2.3 to 2.7 correctly monitored and reported in accordance with the MMP?</t>
  </si>
  <si>
    <t>No changes to NACE/PRODCOM codes declared in the baseline data report?</t>
  </si>
  <si>
    <t>Article 19(3): Simplified uncertainty applied and information valid?</t>
  </si>
  <si>
    <t>Article 29: Prior period non-conformities corrected?</t>
  </si>
  <si>
    <t>Article 30(2): Prior period improvements implemented correctly?</t>
  </si>
  <si>
    <t>Articles 14(a) and 16(2): Data and data flow verified in detail and back to source?</t>
  </si>
  <si>
    <t>Article 14(b): Control activities are documented, implemented, maintained and effective to mitigate inherent risks?</t>
  </si>
  <si>
    <t>Article 14(c): Procedures listed in the MMP are documented, implemented, maintained and effective to mitigate inherent risks and control risks?</t>
  </si>
  <si>
    <t>Article 17(3)(b): Are there Data Gaps?</t>
  </si>
  <si>
    <t>Article 17(3)(b): Is there Double counting?</t>
  </si>
  <si>
    <t>Competent Authority guidance on ALCR and FAR met (if relevant)?</t>
  </si>
  <si>
    <t>EC guidance on ALCR and FAR met?</t>
  </si>
  <si>
    <r>
      <t xml:space="preserve">We have conducted a verification of the data relevant to Activity Levels reported by the above Operator in its Report as referenced in the verification </t>
    </r>
    <r>
      <rPr>
        <sz val="10"/>
        <color rgb="FFFF0000"/>
        <rFont val="Arial"/>
        <family val="2"/>
      </rPr>
      <t>report above</t>
    </r>
    <r>
      <rPr>
        <sz val="10"/>
        <rFont val="Arial"/>
        <family val="2"/>
      </rPr>
      <t>.  On the basis of the verification work undertaken (see Annex 2) these data are fairly stated, with the exception of:</t>
    </r>
  </si>
  <si>
    <t xml:space="preserve">Signed on behalf of </t>
  </si>
  <si>
    <t>Independent Reasonable Assurance Verification Report and Opinion Statement:
EU Emissions Trading System</t>
  </si>
  <si>
    <t>The Operator is solely responsible for the preparation and reporting of the data submitted in its Report as referenced in the verification report and opinion for the purpose of Activity Level reporting under the EU ETS, and for data to update the benchmarks (if relevant) in accordance with the rules and its underlying MMP (as listed in the attached verification report); for any assumptions, information and assessments that support the reported data;  and for establishing and maintaining appropriate procedures, performance management and internal control systems from which the reported information is derived and quality assured.</t>
  </si>
  <si>
    <t>•   the EU ETS lead auditor/auditor has not received all the information and explanations that they require to conduct their examination to a reasonable level of assurance; or</t>
  </si>
  <si>
    <t>We conducted our examination having regard to the verification criteria reference documents outlined below.  This involved examining, based upon our risk analysis and subsequent verification plan,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underlying Monitoring Methodology Plan.  This also involved assessing where necessary estimates and judgements made by the Operator in preparing the data and considering the overall adequacy of the presentation of the data in the Report  referenced in the VOS and its potential for material misstatement.</t>
  </si>
  <si>
    <t>•   the sum of the amounts of waste gases imported to and/or produced within the installation, if relevant; or</t>
  </si>
  <si>
    <t>Conduct of the Verification (1) - Criteria for Accredited Verifiers</t>
  </si>
  <si>
    <t>Conduct of the Verification (3) - Criteria for Verifiers Certified under AVR Article 55(2)</t>
  </si>
  <si>
    <t>E) EU Guidance material developed by the European Commission Services to support the harmonised interpretation of Regulation (EU) No. 2018/2067 on verification of data and on the accreditation of verifiers pursuant to Directive 2003/87/EC as updated by Commission Implementing Regulation (EU) No.2020/2084</t>
  </si>
  <si>
    <t>Delete the Opinion Template text lines that are NOT applicable (you may need to unprotect the sheet to do this)
&lt;For the annual activity report that has to be submitted by 31st of March 2021 (which relates to the  years 2019 and 2020) only one opinion statement is to be used.  The statement text applicable to the 'worst' year applies (e.g. if 2020 is 'satisfactory' but 2019 is not verified, then the whole report is 'not verified')&gt;</t>
  </si>
  <si>
    <r>
      <t xml:space="preserve">&lt;Insert name of </t>
    </r>
    <r>
      <rPr>
        <i/>
        <sz val="10"/>
        <rFont val="Arial"/>
        <family val="2"/>
      </rPr>
      <t>the</t>
    </r>
    <r>
      <rPr>
        <i/>
        <sz val="10"/>
        <color indexed="18"/>
        <rFont val="Arial"/>
        <family val="2"/>
      </rPr>
      <t xml:space="preserve"> Competent Authority that is responsible for approval of the monitoring methodology plan and significant changes thereof.&gt;</t>
    </r>
  </si>
  <si>
    <t>&lt; please give brief reasons why a virtual site visit was carried out specifying the force majeure circumstance and confirm that an appropriate risk assessment was done;
please also provide information on the activities conducted in carrying out the virtual site visit; and the measures taken to reduce verification risk to an acceptable level. See section 4 of KGN II.5&gt;</t>
  </si>
  <si>
    <t>AVR2 Article 34A - justification for carrying out virtual site visit due to force majeure and information on how the 'visit' was conducted and verification risk reduced:</t>
  </si>
  <si>
    <t>This is the first draft version of the ALCR Verification Report template, dated 25 January 2021, for discussion with the CCEG.</t>
  </si>
  <si>
    <r>
      <t xml:space="preserve">&lt;List all relevant sub-installations (1 per row) and the verified Activity Level for each sub-installation e.g. Heat BM CL XX TJ, Heat BM Non CL XX TJ etc. </t>
    </r>
    <r>
      <rPr>
        <i/>
        <sz val="10"/>
        <color rgb="FF0070C0"/>
        <rFont val="Arial"/>
        <family val="2"/>
      </rPr>
      <t>Unprotect the sheet to enter information into columns A and B&gt;</t>
    </r>
  </si>
  <si>
    <t xml:space="preserve">&lt;Yes/No. (If Yes, please respond appropriately to the question below under compliance with the rules and provide brief details in Annex 3 of anything that has not been reported to the CA before completion of the verification). Changes that affect free allocation may include (partial) cessation of the installation or sub-installation, change in the installation, new sub-installation, merger/split etc.&gt;
</t>
  </si>
  <si>
    <t xml:space="preserve">&lt;Yes/No. (If Yes, please respond appropriately to the question below under compliance with the rules and provide brief details in Annex 3 of anything that has not been reported to the CA before completion of the verification). Section 5.4 GD5 provides examples of such significant changes&gt;
</t>
  </si>
  <si>
    <t>Operator/ Installation site visited physically during verification of the ALCR report:</t>
  </si>
  <si>
    <t>&lt;Yes/No. If the site visit was waived under Article 31 and 32, please provide brief details below under justification as to why not. Please see section 8.3 of GD4 provided by the Commission. If the site visit was carried out virtually because of force majeure please complete the section below on justification for carrying out virtual site visits. Please see section 4 in KGN II.5 on site visits&gt;</t>
  </si>
  <si>
    <t>&lt;Please give brief reasons why a site visit was not considered necessary during the verification of the activity level change report according to Article 31 and 32 AVR and confirm:
* that an appropriate risk assessment was done against the specified criteria; and a waiver approved by the Competent Authority (state date of any waiver confirmation). Such an approval is not required if it concerns installations with low emissions. 
* Please also indicate whether the site visit was carried out during the annual emission verification.  
For more explanation on rules in relation to site visits please see guidance given in section 8.3 of GD4 (version dated 2020 onwards)&gt;</t>
  </si>
  <si>
    <t>AVR2 Articles 31 and 32 - Justification for not undertaking site visit:</t>
  </si>
  <si>
    <t>&lt;if the site visit is waived according to Article 31 and 32 AVR, insert date of formal approval by CA for the site visit to be waived, unless it concerns an installation with low emissions as specified in Article 31(2)&gt;
&lt;if a virtual site visit is carried out according to Article 34a, please insert the date of formal approval by CA for the site visit to be carried out virtually because of force majeure, unless the CA authorised the virtual site visit without the need for individual approval according to Article 34a(4) AVR&gt;</t>
  </si>
  <si>
    <t>Date of waiver approval by CA or date of approval for virtual site visit by CA:</t>
  </si>
  <si>
    <t>&lt;Please confirm that there have been no changes to the NACE/ PRODCOM codes declared by the operator. i.e. that they are consistent with those confirmed for the verified baseline data report. If not please state whether the operator's justification for using different codes is reasonable.&gt;</t>
  </si>
  <si>
    <t>&lt; Please provide comments where there are relevant changes in the parameters listed in FAR Article 16(5), 19, 20, 21 or 22, or relevant changes in the energy efficiency parameters listed in ALCR Articles 6(1) and 6(2) compared to the previous year. Relevant changes in the parameters include changes that may impact the allocation of emission allowances&gt;</t>
  </si>
  <si>
    <t>The Verifier (as named on the attached Verification Report and Opinion Statement (VOS)) is responsible - in accordance with Regulation 2018/2067 on Accreditation and Verification (in the current version as referenced under conduct of the verification below) and its verification contract dated as stated in the VOS - for carrying out the verification of the Operator's referenced Report in the public interest, and independent of the Operator and the Competent Authorities responsible for the implementation of Directive 2003/87/EC and Regulation 2019/1842 (ALCR) and 2019/331 (FAR).</t>
  </si>
  <si>
    <t>&lt;This should list any changes to the activity levels and/or operation of the installation  that have been identified by the verifier in the course of their work and which have not been notified to the Competent Authority. It should also list any changes to the monitoring methodology plan that were not notified to the Competent Authority and which have not been approved by the Competent Authority before completion of the verification.&gt;</t>
  </si>
  <si>
    <t>We have conducted a verification of the data relevant to the Activity Levels reported by the above Operator in its Report as referenced in the verification report above.  On the basis of the verification work undertaken (see Annex 2) these data are fairly stated.</t>
  </si>
  <si>
    <t>We have conducted a verification of the data relevant to Activity Level reported by the above Operator in its Report as referenced in the verification report above.   On the basis of the verification work undertaken (see Annex 2) these data CANNOT be verified as free from material misstatement due to to the following reasons:</t>
  </si>
  <si>
    <t>1) Commission implementing Regulation (EU) No. 2018/2067 on verification of data and on the accreditation of verifiers pursuant to Directive 2003/87/EC as updated by Commission Implementing Regulation (EU) No.2020/2084</t>
  </si>
  <si>
    <t xml:space="preserve">ZPRÁVA O OVĚŘENÍ </t>
  </si>
  <si>
    <t>Pro ověření výročních zpráv o úrovni činnosti provozovatele podle prováděcího nařízení 2019/1842 o změnách úrovně činnosti (ALCR)</t>
  </si>
  <si>
    <t>Před použitím tohoto souboru laskavě proveďte následující kroky:</t>
  </si>
  <si>
    <t>(a) Pečlivě si přečtěte „Jak používat tento soubor“. Toto jsou pokyny k vyplnění této šablony.</t>
  </si>
  <si>
    <t>(b) Určete příslušný orgán, kterému musí provozovatel, jehož zprávu ověřujete, předložit ověřenou roční zprávu o úrovni činnosti. „Členským státem“ se zde rozumí všechny státy, které se účastní systému Evropské unie pro obchodování s emisemi (EU ETS), nejen členské státy EU.</t>
  </si>
  <si>
    <t>(c) Podívejte se na webové stránky příslušného orgánu nebo ho přímo kontaktujte, abyste zjistili, zda máte správnou verzi šablony. Verze šablony (zejména název referenčního souboru) je jasně uvedena na titulní stránce tohoto souboru.</t>
  </si>
  <si>
    <t>d) Některé členské státy mohou požadovat, abyste místo tabulky používali alternativní systém, například internetový formulář. Zkontrolujte požadavky svého členského státu. V tomto případě vám příslušný orgán poskytne další informace.</t>
  </si>
  <si>
    <t>Přejít na „Jak používat tento soubor“</t>
  </si>
  <si>
    <t>Pokyny a podmínky</t>
  </si>
  <si>
    <t>Podle čl. 3 odst. 3 prováděcího nařízení 2019/1842 o změnách úrovně činnosti členské státy zajistí, aby zprávy předložené provozovateli byly ověřovány v souladu s nařízením Komise (EU) č. 2018/2067 (dále jen „nařízení AVR2“) o ověřování údajů a akreditaci ověřovatelů podle směrnice 2003/87/ES. Nařízení AVR2 bylo revidováno nařízením 2020/2084, aby mimo jiné zahrnovalo ověřování údajů o roční úrovni činnosti (dále jen „nařízení AVR2.1“)</t>
  </si>
  <si>
    <t>Směrnice a nařízení o změnách úrovně činnosti lze stáhnout z těchto dvou odkazů:</t>
  </si>
  <si>
    <t xml:space="preserve">Článek 3 odst. 2 nařízení o změnách úrovně činnosti vyžaduje, aby sledování změn úrovně aktivity vycházelo z pravidel pro přidělování bezplatných povolenek (dále jen „pravidel FAR“); a podávání zpráv, aby konkrétně pokrývaly položky v příloze IV oddílech 1 (s výjimkou bodu 1.3 písm. c)) a v bodech 2.3 až 2.7 pravidel pro přidělování bezplatných povolenek (nařízení Komise v přenesené pravomoci (EU) 2019/331 ze dne 19. prosince 2018, kterým se stanoví přechodná pravidla pro harmonizované bezplatné přidělování povolenky na emise podle článku 10a směrnice Evropského parlamentu a Rady 2003/87/ES); pravidla pro přidělování bezplatných povolenek (FAR) lze stáhnout z:  </t>
  </si>
  <si>
    <t>Nařízení AVR2 (ve znění nařízení AVR2.1) stanovuje další požadavky na akreditaci ověřovatelů a ověřování údajů předložených pro účely přidělování bezplatných povolenek Další odkaz na nařízení AVR2 v této šabloně znamená nařízení Komise č. 2018/2067 (AVR2) ve znění nařízení 2020/2084 (AVR2.1).</t>
  </si>
  <si>
    <t>https://eur-lex.europa.eu/legal-content/CS/TXT/PDF/?uri=CELEX:32020R2084&amp;qid=1613146880215&amp;from=CS</t>
  </si>
  <si>
    <t>Vložte odkaz na konsolidovaný dokument, pokud je k dispozici</t>
  </si>
  <si>
    <r>
      <rPr>
        <sz val="10"/>
        <rFont val="Arial"/>
        <family val="2"/>
      </rPr>
      <t>Článek 6 nařízení AVR2 stanoví cíl ověření, aby byla zajištěna spolehlivost informací a údajů předložených ve zprávách týkajících se systému Evropské unie pro obchodování s emisemi (EU ETS):</t>
    </r>
  </si>
  <si>
    <r>
      <rPr>
        <i/>
        <sz val="10"/>
        <rFont val="Arial"/>
        <family val="2"/>
      </rPr>
      <t>„Ověřená zpráva o emisích, zpráva o tunokilometrech, zpráva o základních údajích, nebo zpráva o údajích o nových účastnících či výroční zpráva o úrovni činnosti musí být pro uživatele spolehlivé.</t>
    </r>
    <r>
      <rPr>
        <i/>
        <sz val="10"/>
        <color rgb="FF000000"/>
        <rFont val="Arial"/>
        <family val="2"/>
      </rPr>
      <t xml:space="preserve"> </t>
    </r>
    <r>
      <rPr>
        <i/>
        <sz val="10"/>
        <color rgb="FF000000"/>
        <rFont val="Arial"/>
        <family val="2"/>
      </rPr>
      <t>Musí věrně reprezentovat to, co bude buď prohlašuje, že reprezentuje, nebo co lze důvodně předpokládat, že reprezentuje.</t>
    </r>
    <r>
      <rPr>
        <i/>
        <sz val="10"/>
        <color rgb="FF000000"/>
        <rFont val="Arial"/>
        <family val="2"/>
      </rPr>
      <t xml:space="preserve"> 
</t>
    </r>
    <r>
      <rPr>
        <i/>
        <sz val="10"/>
        <color rgb="FF000000"/>
        <rFont val="Arial"/>
        <family val="2"/>
      </rPr>
      <t>Proces ověřování zprávy provozovatele nebo provozovatele letadel musí být účinným a spolehlivým nástrojem na podporu postupů zabezpečování a kontroly kvality, který poskytuje informace, na jejichž základě může provozovatel nebo provozovatel letadel jednat za účelem zlepšení výkonu při monitorování a vykazování emisí nebo údajů důležitých pro přidělování bezplatných povolenek.“</t>
    </r>
  </si>
  <si>
    <r>
      <rPr>
        <sz val="10"/>
        <rFont val="Arial"/>
        <family val="2"/>
      </rPr>
      <t>Kromě toho by měl ověřovatel v souladu s přílohou 5 směrnice 2003/87/ES a nařízení AVR2 uplatnit přístup založený na posouzení rizik s cílem dosáhnout ověřovacího stanoviska poskytujícího přiměřenou jistotu, že zpráva o údajích neobsahuje významné nesprávnosti a že může být ověřena jako uspokojivá.</t>
    </r>
  </si>
  <si>
    <t>Článek 27 odst. 1 nařízení AVR2 stanoví, že závěry o ověření zprávy provozovatele a stanovisko k ověření jsou uvedeny ve zprávě o ověření:</t>
  </si>
  <si>
    <t>„Na základě informací shromážděných během ověřování vydá ověřovatel provozovateli nebo provozovateli letadel ověřovací zprávu o každém výkazu emisí, zprávě o tunokilometrech, zprávě o výchozích údajích, zprávě o údajích o nových účastnících nebo o výročních zprávách o úrovni činnosti, které byly předmětem ověření.“</t>
  </si>
  <si>
    <t xml:space="preserve">A čl. 27 odst. 2 nařízení AVR2 vyžaduje: </t>
  </si>
  <si>
    <t>„Provozovatel nebo provozovatel letadel předloží zprávu o ověření příslušnému orgánu spolu s příslušnou zprávou provozovatele nebo provozovatele letadel. "</t>
  </si>
  <si>
    <t>Tento soubor představuje šablonu zprávy o ověření, kterou vypracovaly útvary Komise jako součást řady pokynů a elektronických šablon podporujících celoevropský harmonizovaný výklad nařízení AVR2, pravidel pro přidělování bezplatných povolenek (FAR) a nařízení 2019/1842 o změnách úrovně činnosti (ALCR). Cílem šablony je poskytnout standardizovaný, harmonizovaný a konzistentní způsob podávání zpráv o ověření výroční zprávy o úrovni činnosti provozovatele. Tato šablona zprávy o ověření představuje názory útvarů Komise v době zveřejnění.</t>
  </si>
  <si>
    <t>Šablona zprávy o ověření změn úrovně činnosti byla vytvořena za účelem splnění požadavků článku 27 nařízení AVR2, harmonizovaných norem uvedených v článku 4 nařízení AVR2 (EN ISO 14065) a zvláštních požadavků na ověřovatele založené na finančním zajištění. Vychází z těchto požadavků a uznávaných osvědčených postupů.</t>
  </si>
  <si>
    <t xml:space="preserve">Všechny dokumenty s pokyny a šablony vypracované útvary Komise týkající se pravidel pro přidělování bezplatných povolenek (FAR) a nařízení 2019/1842 o změnách úrovně činnosti (ALCR) najdete ve spodní části následující stránky: </t>
  </si>
  <si>
    <t>https://ec.europa.eu/clima/policies/ets/allowances_cs#tab-0-1</t>
  </si>
  <si>
    <t>Všechny pokyny a šablony vypracované útvary Komise v souvislosti s nařízením AVR2 najdete na adrese:</t>
  </si>
  <si>
    <t>https://ec.europa.eu/clima/policies/ets/monitoring_cs#tab-0-1</t>
  </si>
  <si>
    <t>Zdroje informací</t>
  </si>
  <si>
    <t>Webové stránky EU:</t>
  </si>
  <si>
    <t>Právní předpisy EU:</t>
  </si>
  <si>
    <t>https://eur-lex.europa.eu/homepage.html?locale=cs</t>
  </si>
  <si>
    <t>Systém Evropské unie pro obchodování s emisemi (EU ETS) obecně:</t>
  </si>
  <si>
    <t>https://ec.europa.eu/clima/policies/ets_cs</t>
  </si>
  <si>
    <t xml:space="preserve">Monitorování a podávání zpráv v systému Evropské unie pro obchodování s emisemi (EU ETS): 
    </t>
  </si>
  <si>
    <t>Jiné webové stránky:</t>
  </si>
  <si>
    <t>Podpora:</t>
  </si>
  <si>
    <t>Pokyny pro jednotlivé členské státy jsou uvedeny zde:</t>
  </si>
  <si>
    <t>Jazyková verze:</t>
  </si>
  <si>
    <t>Referenční název souboru:</t>
  </si>
  <si>
    <t>Jak používat tento soubor</t>
  </si>
  <si>
    <t>Tato šablona zprávy o ověření změn úrovně činnosti (ALCR) obsahuje následující listy, které jsou neoddělitelně provázané:</t>
  </si>
  <si>
    <t>Prohlášení o stanovisku (zařízení)</t>
  </si>
  <si>
    <t>Příloha 1: ZJIŠTĚNÍ</t>
  </si>
  <si>
    <t>Vypsat všechny zbývající – neopravené – nesprávnosti, neshody a nesoulady a klíčové příležitosti ke zlepšení zjištěné při ověřování</t>
  </si>
  <si>
    <t>Příloha 2: ZÁKLAD PRÁCE</t>
  </si>
  <si>
    <t>Podklady a další informace relevantní pro stanovisko, například kritéria, která řídí proces ověřování (pravidla pro akreditaci/certifikaci atd.) a kritéria, podle nichž se ověřování provádí (pravidla systému Evropské unie pro obchodování s emisemi atd.)</t>
  </si>
  <si>
    <t xml:space="preserve">Příloha 3: ZMĚNY </t>
  </si>
  <si>
    <t>Barevná označení</t>
  </si>
  <si>
    <t>Vyplňte všechny žluté buňky v šabloně a podle potřeby odstraňte nebo případně upravte text, který se již v buňce nachází, a to v souladu se zvláštními pokyny napravo od buňky.  Pokud je zapotřebí více místa, vložte prosím níže další řádek a buňky slučte.  Pokud na jakoukoli stránku přidáte řádky, zkontrolujte, zda se stránka nadále tiskne správně, a v případě potřeby přenastavte oblast tisku.</t>
  </si>
  <si>
    <t>Aktualizujte modré buňky, aby bylo zajištěno, že jsou vybrány pouze referenční dokumenty s kritérii, která se týkají vašeho ověřovatele a tohoto ověření.</t>
  </si>
  <si>
    <t>Další pokyny nebo komentáře jsou uvedeny podle potřeby vpravo od buněk. Ty by se měly číst PŘED vyplněním šablony. Formát stránky byl nastaven tak, aby tiskl pouze příslušné oddíly stanoviska a příloh a NIKOLI sloupec s pokyny.</t>
  </si>
  <si>
    <t>Pro neoddělitelné provázání této zprávy o ověření s výkazem údajů, které se skutečně ověřily, existuje několik možností.</t>
  </si>
  <si>
    <t>Pokud členský stát poskytuje portál pro elektronické předávání údajů, obvykle není třeba přijímat žádná další opatření.</t>
  </si>
  <si>
    <t>Další možností je, že ověřovatel zasílá ověřenou zprávu a zprávu o ověření příslušnému orgánu, a to nezávisle na jejich formálním podání provozovatelem, aby byl zajištěn důkaz, že po ověření nebyly změněny žádné údaje.</t>
  </si>
  <si>
    <t>Příslušné orgány mohou rovněž požadovat, aby ověřovatel zkopíroval listy „Prohlášení o stanovisku“ a přílohy 1 až 3 do výkazu údajů provozovatele, nebo aby stanovil jiné prostředky pro zajištění neporušenosti údajů, jako je kopírování příslušných údajů z výkazu údajů do zprávy o ověření.</t>
  </si>
  <si>
    <t>Aby bylo zajištěno, že operátoři a ověřovatelé získají jistotu, pokud jde o přístup, který má být použit, měl by příslušný orgán poskytnout níže uvedené podrobné pokyny.</t>
  </si>
  <si>
    <t>Zvláštní pokyny pro členský stát:</t>
  </si>
  <si>
    <t>POKYNY PRO OVĚŘOVATELE</t>
  </si>
  <si>
    <t>&lt;Vyplňte všechny žluté buňky v šabloně stanoviska, případně odstraňte nebo upravte veškerý text, který se již v buňce nachází.  Pokud je zapotřebí více místa, vložte prosím níže další řádek a buňky slučte.  Další pokyny nebo komentáře k jednotlivým řádkům jsou níže, pokud jsou relevantní.  Další podrobnosti týkající se pozadí ověřování atd. by měly být uvedeny v příloze 2.
Pokud otázka není pro prováděné ověření relevantní, místo ponechání prázdné buňky zadejte N/A&gt;</t>
  </si>
  <si>
    <t>PODROBNOSTI O PROVOZOVATELI</t>
  </si>
  <si>
    <t xml:space="preserve">Jméno provozovatele: </t>
  </si>
  <si>
    <t>Název zařízení:</t>
  </si>
  <si>
    <t>Adresa zařízení:</t>
  </si>
  <si>
    <t xml:space="preserve">Jedinečné identifikační číslo: </t>
  </si>
  <si>
    <t xml:space="preserve">Číslo povolení k vypouštění emisí skleníkových plynů: </t>
  </si>
  <si>
    <t>Příslušné kódy NACE / PRODCOM:</t>
  </si>
  <si>
    <t>Schvalující příslušný orgán:</t>
  </si>
  <si>
    <t>Případná dílčí zařízení:</t>
  </si>
  <si>
    <t>&lt;Seznam příslušných dílčích zařízení vztahujících se k tomuto výkazu údajů&gt;</t>
  </si>
  <si>
    <t>Činnost podle přílohy I:</t>
  </si>
  <si>
    <t>&lt;Vyberte hlavní činnost zařízení podle přílohy I&gt;</t>
  </si>
  <si>
    <t>Další činnosti podle přílohy I:</t>
  </si>
  <si>
    <t>&lt;Případně zde uveďte všechny další platné aktivity podle přílohy I.&gt;</t>
  </si>
  <si>
    <t>OVĚŘENÉ ÚROVNĚ ČINNOSTI</t>
  </si>
  <si>
    <t>Následující údaje jsou potvrzeny jako ověřené:</t>
  </si>
  <si>
    <t>Rok</t>
  </si>
  <si>
    <t>&lt;Vyberte příslušný rok pro období, za které se předkládá zpráva&gt;</t>
  </si>
  <si>
    <t>Podrobnosti výkazu údajů</t>
  </si>
  <si>
    <t>Typ výkazu:</t>
  </si>
  <si>
    <t>&lt;Vyberte vhodný typ výkazu pro toto ověření. Tento výběr bude poté přenesen do samotného stanoviska&gt;</t>
  </si>
  <si>
    <t>Vykazované období:</t>
  </si>
  <si>
    <t>&lt;Vyberte příslušné období pro výroční zprávu o úrovni činnosti; pokud je vybráno Jiné, uveďte jej prosím v řádku pod příslušným obdobím&gt; Vezměte na vědomí, že první výroční zpráva o úrovni činnosti, která má být předložena do 31. března 2021, se týká vykazovaných let 2019 a 2020, zprávy následujících let se vztahují pouze k jednomu vykazovanému roku</t>
  </si>
  <si>
    <t>Datum výkazu údajů:</t>
  </si>
  <si>
    <t>&lt;Vložte datum zprávy podléhající ověření (mělo by se shodovat s datem zprávy, do které je vloženo toto ověřovací stanovisko / konečná verze zprávy, pokud byla před konečným ověřením revidována nebo aktualizována)&gt;</t>
  </si>
  <si>
    <t>Referenční dokument:</t>
  </si>
  <si>
    <t>&lt;Vložte název souboru obsahujícího výkaz údajů, včetně data a čísla verze. Toto by měl být název elektronického souboru, který by měl podle pravidel pojmenovávání souborů obsahovat datum a číslo verze&gt;</t>
  </si>
  <si>
    <t>Ověřované údaje:</t>
  </si>
  <si>
    <t>Příslušné stránky ve výkazu údajů:</t>
  </si>
  <si>
    <t>&lt;Vyjmenujte názvy stránek (listy ze šablony výkazu v aplikaci Excel), které obsahují ověřovaná data, např. K_Summary, F_Product BM, G_Fall-back a/nebo H_SpecialBM&gt;</t>
  </si>
  <si>
    <t>Došlo k nějakým změnám, které ovlivňují přidělování bezplatných povolenek? (úroveň činnosti a/nebo provozní)?</t>
  </si>
  <si>
    <t>Místo provozovatele / zařízení bylo během ověřování zprávy o změnách úrovně činnosti fyzicky navštíveno a prohlédnuto:</t>
  </si>
  <si>
    <t>Články 31 a 32 nařízení AVR2 – Odůvodnění neprovedení prohlídky na místě:</t>
  </si>
  <si>
    <t>Článek 34A nařízení AVR2 – odůvodnění provedení virtuální prohlídky místa z důvodu vyšší moci a informace o tom, jak byla „prohlídka“ provedena a rizika ověření snížena:</t>
  </si>
  <si>
    <t>&lt;uveďte stručné důvody, proč byla provedena virtuální prohlídka místa, s upřesněním okolností vyšší moci, a potvrďte, že bylo provedeno odpovídající posouzení rizik;
uveďte také informace o činnostech prováděných při virtuální prohlídce místa; a opatření přijatá ke snížení rizik ověření na přijatelnou úroveň. Viz oddíl 4 KGN II.5&gt;</t>
  </si>
  <si>
    <t>Datum schválení výjimky ze strany příslušného orgánu nebo datum schválení virtuální prohlídky místa ze strany příslušného orgánu:</t>
  </si>
  <si>
    <t>&lt;pokud je upuštěno od prohlídka na místě podle článků 31 a 32 nařízení AVR, uveďte datum formálního schválení příslušným orgánem, od kterého je třeba upustit od prohlídky na místě, pokud se netýká zařízení s nízkými emisemi, jak je uvedeno v čl. 31 odst. 2&gt;
&lt;pokud se virtuální prohlídka místa provádí podle článku 34a, uveďte prosím datum formálního schválení příslušným orgánem, aby se prohlídka místa z důvodu vyšší moci uskutečnila virtuálně, pokud příslušný orgán nepovolil virtuální prohlídku místa bez nutnosti individuálního schválení podle čl. 34a odst. 4 nařízení AVR&gt;</t>
  </si>
  <si>
    <t>Datum prohlídky na místě [čl. 21 odst. 1 nařízení AVR]:</t>
  </si>
  <si>
    <t>&lt;Pokud jsou prohlídky na místě provedeny, uveďte datum(a) návštěv(y)&gt;</t>
  </si>
  <si>
    <t>Počet dní na místě:</t>
  </si>
  <si>
    <t>&lt;Uveďte počet dní na místě spojených s každou prohlídkou&gt;</t>
  </si>
  <si>
    <t>Jméno (hlavního) auditora nebo (hlavních) auditorů systému Evropské unie pro obchodování s emisemi / technických odborníků provádějících prohlídky na místě:</t>
  </si>
  <si>
    <t>DODRŽOVÁNÍ PRAVIDEL SYSTÉMU EVROPSKÉ UNIE PRO OBCHODOVÁNÍ S EMISEMI</t>
  </si>
  <si>
    <t>&lt;Zde jsou vyžadovány pouze stručné odpovědi (nebo křížový odkaz na konkrétní položku v příloze 1). Pokud je pro odpověď Ne zapotřebí více podrobností; podrobnosti týkající se zjištění o neopravených nesouladech nebo neshodách by měly být doplněny do příslušné části přílohy 1&gt;</t>
  </si>
  <si>
    <r>
      <rPr>
        <i/>
        <sz val="10"/>
        <color indexed="18"/>
        <rFont val="Arial"/>
        <family val="2"/>
      </rPr>
      <t>&lt;Pokud není uvedeno, uveďte v příloze 3 stručné shrnutí všech zjištěných změn (může to být doplněk k některým oznámeným změnám); uveďte, zda bylo v době dokončení ověření naplánováno oznámení nebo předložena změna metodického plánu sledování, ale dosud nebyla schválena příslušným orgánem&gt;</t>
    </r>
    <r>
      <rPr>
        <i/>
        <sz val="10"/>
        <color indexed="18"/>
        <rFont val="Arial"/>
        <family val="2"/>
      </rPr>
      <t xml:space="preserve">
</t>
    </r>
    <r>
      <rPr>
        <i/>
        <sz val="10"/>
        <color rgb="FFFF0000"/>
        <rFont val="Arial"/>
        <family val="2"/>
      </rPr>
      <t xml:space="preserve"> </t>
    </r>
  </si>
  <si>
    <t>Nařízení EU o A&amp;V splněno:</t>
  </si>
  <si>
    <t>&lt;Toto je nařízení AVR2, jak je stanoveno v bodě 3 listu „Pokyny a podmínky“&gt;</t>
  </si>
  <si>
    <t>Článek 11 odst. 4 písm. D): změny metodického plánu sledování oznámené příslušnému orgánu?</t>
  </si>
  <si>
    <t>Článek 16 odst. 2 písm. C): Zdrojové toky a zdroje emisí jsou úplné?</t>
  </si>
  <si>
    <t>Článek 16 odst. 2 písm. Fa) a čl. 17 odst. 3 písm. F): správnost vstupních parametrů a důkazy o podpoře konkrétních údajů vykázány?</t>
  </si>
  <si>
    <t>&lt;Ověřovatel musí potvrdit správnost požadovaných vstupních parametrů uvedených v čl. 16 odst. 5, článcích 19, 20, 21 a 22 pravidel pro přidělování bezplatných povolenek (FAR); a údaje požadované podle čl. 6 odst. 1 bodu 2 a čl. 6 odst. 4 prováděcího nařízení 2019/1842 o změnách úrovně činnosti (ALCR). Ověřovatel musí také potvrdit, že existují přiměřené důkazy na podporu tvrzení provozovatele ve vztahu ke změnám energetické účinnosti a změnám dalších parametrů stanovených v uvedených článcích. Další informace o typu kontrol prováděných ověřovatelem najdete v oddíle 8 GD4 o ověřování výkazů základních údajů, výkazů údajů nových účastníků na trhu a ročních údajích o úrovni činnosti. Ke správnosti údajů je třeba učinit poznámky ke všem změnám zjištěným ve specifikovaných parametrech; a v příloze 3, kde jsou identifikovány změny, které dosud nebyly oznámeny příslušnému orgánu&gt;</t>
  </si>
  <si>
    <t>Článek 17 odst. 3 písm. A): Data správně přiřazená hranicím dílčího zařízení?</t>
  </si>
  <si>
    <t>Článek 17 odst. 3 písm. C): Správné použití definic výrobků?</t>
  </si>
  <si>
    <t>Článek 17 odst. 3 písm. E): Spotřeba energie správně přiřazená každému dílčímu zařízení, pokud je to relevantní?</t>
  </si>
  <si>
    <t>Článek 17 odst. 3 písm. G): zahájení běžného provozu:</t>
  </si>
  <si>
    <t>Žádné změny kódů NACE / PRODCOM nahlášené ve výkazu základních údajů?</t>
  </si>
  <si>
    <t>&lt;Potvrďte, že nedošlo k žádným změnám kódů NACE / PRODCOM nahlášených provozovatelem, tj. že jsou v souladu s těmi, které byly potvrzeny pro ověřený výkaz  zprávu základních údajů . Pokud ne, uveďte, zda je odůvodnění provozovatele pro použití různých kódů opodstatněné.&gt;</t>
  </si>
  <si>
    <t>Pokud ne, je důvod oprávněný?</t>
  </si>
  <si>
    <t>Článek 19 odst. 3: Je použita zjednodušená nejistota a informace jsou platné?</t>
  </si>
  <si>
    <t>Článek 29: Opraveny neshody z předchozího období?</t>
  </si>
  <si>
    <r>
      <rPr>
        <i/>
        <sz val="10"/>
        <color rgb="FF000080"/>
        <rFont val="Arial"/>
        <family val="2"/>
      </rPr>
      <t>&lt;Nařízení AVR2 článek 29 odst. 1 písm. A) konkrétně vyžaduje, aby kontroly o změnách úrovně činnosti (ALCR) zahrnovaly opravu neshod uvedených ve zprávě o ověření související s odpovídajícím výkazem základních údajů, výkazů údajů nových účastníků na trhu nebo výroční zprávou o úrovni činnosti z předchozího vykazovaného období úrovně činnosti."&gt;</t>
    </r>
  </si>
  <si>
    <t>Pokud ne, vyhodnotil ověřovatel riziko nesprávnosti / nesouladu?</t>
  </si>
  <si>
    <t>&lt;Pokud ne, mělo by zjištění v příloze 1 naznačovat pravděpodobnost, že neprovedení zlepšení by v budoucnu mělo za následek nesprávnost nebo nesoulad&gt;</t>
  </si>
  <si>
    <t>Článek 30 odst. 2: Vylepšení z předchozího období implementována správně?</t>
  </si>
  <si>
    <t>Čl. 14 písm. A) a čl. 16 odst. 2: Údaje a tok údajů podrobně ověřeny až ke zdroji?</t>
  </si>
  <si>
    <t>&lt;Ověření dat bylo podle potřeby zcela dokončeno? &gt;</t>
  </si>
  <si>
    <t>Pokud ne, uveďte prosím níže odůvodnění:</t>
  </si>
  <si>
    <t>Čl. 14 písm. B): Kontrolní činnosti jsou dokumentovány, implementovány, udržovány a účinné ve zmírňování nevyhnutelných rizik?</t>
  </si>
  <si>
    <t>Článek 17 odst. 3 písm. B): Existují mezery v datech?</t>
  </si>
  <si>
    <t>Pokud ano, níže stručně vysvětlete a vyplňte přílohu 1B:</t>
  </si>
  <si>
    <t>Článek 17 odst. 3 písm. B): Je zde dvojí započtení?</t>
  </si>
  <si>
    <t>Pokud ano, stručně vysvětlete níže:</t>
  </si>
  <si>
    <t>&lt;Uveďte důvody, proč není zásada dodržena, nebo uveďte odkaz na důležitý/é nález/y v příloze 1&gt;</t>
  </si>
  <si>
    <t>Článek 18 odst. 3: Ověření metod použitých v souvislosti s chybějícími údaji:</t>
  </si>
  <si>
    <t>&lt;Důvody, proč výkaz údajů není úplný, by měly být uvedeny ve zjištění v příloze 1; to by mělo rovněž uvádět, zda byla k vyplnění datové mezery použita alternativní metodika&gt;</t>
  </si>
  <si>
    <t>Použité pokyny pro nařízení ALCR a pravidla FAR:</t>
  </si>
  <si>
    <t>Pokyny EK ohledně nařízení ALCR a pravidla FAR splněny?</t>
  </si>
  <si>
    <t>&lt;Odpověď by zde měla být Ano nebo Ne, protože pro ověřovatele a provozovatele je vždy použitelný návod ES&gt;</t>
  </si>
  <si>
    <t>Byly splněny pokyny příslušných orgánů k nařízení ALCR a pravidlům FAR?</t>
  </si>
  <si>
    <t>DODRŽOVÁNÍ ZÁSAD SLEDOVÁNÍ A VYKAZOVÁNÍ PODLE SYSTÉMU EU ETS</t>
  </si>
  <si>
    <t>&lt;V této části jsou vyžadovány pouze krátké komentáře.   POZNÁMKA – uznává se, že některé zásady jsou ambiciózní a nemusí být možné potvrdit absolutní „soulad“.  Některé zásady navíc závisí na splnění ostatních, než bude možné „potvrdit“ jejich „soulad“.  Další pokyny k zásadám jsou uvedeny v dokumentu pokynů FAR 4, v článcích 5 až 9 nařízení Evropského parlamentu a Rady (EU) č. 525/2013 (3) o mechanismu monitorování a vykazování emisí skleníkových plynů a podávání dalších informací na úrovni členských států a Unie vztahujících se ke změně klimatu a dále v článku 6 nařízení AVR2.</t>
  </si>
  <si>
    <t>Úplnost:</t>
  </si>
  <si>
    <t>Pokud ne, stručně vysvětlete níže:</t>
  </si>
  <si>
    <t>Přesnost:</t>
  </si>
  <si>
    <t>&lt;Použijte tento text stanoviska, NENÍ–li zde žádný problém a neexistují žádné konkrétní komentáře týkající se věcí, které by mohly ovlivnit kvalitu údajů nebo interpretaci stanoviska uživatelem. Toto stanovisko lze zvolit, pouze pokud nenastanou neopravené nesprávnosti, neshody a nesoulady.&gt;</t>
  </si>
  <si>
    <t xml:space="preserve">&lt;NEBO použijte tento text stanoviska, pokud je stanovisko kvalifikováno s komentáři pro uživatele stanoviska.  Uveďte stručné podrobnosti o všech výjimkách, které by mohly mít vliv na údaje, a proto upřesňují stanovisko. 
</t>
  </si>
  <si>
    <t>Komentáře, které upřesňují stanovisko:</t>
  </si>
  <si>
    <t xml:space="preserve">&lt;NEBO použijte tento text stanoviska, pokud není možné ověřit údaje kvůli významné (závažné) nesprávnosti, omezení rozsahu nebo neshodám, které jednotlivě nebo v kombinaci s jinými neshodami neposkytují dostatečnou jasnost a brání ověřovateli uvést s přiměřenou jistotou, že údaje neobsahují závažné nesprávnosti. (Ty by měly být konkrétně označeny jako významné položky v příloze 1, spolu s nezávažnými obavami, které zůstávají v okamžiku konečného ověření) </t>
  </si>
  <si>
    <t>• neopravená závažná nesprávnost (jednotlivá nebo souhrnná).</t>
  </si>
  <si>
    <t>&lt;vyberte příslušné důvody z poskytnutého seznamu a odstraňte všechny, které nejsou relevantní; nebo, podle okolností, přidejte na prázdný řádek (řádky) jiný důvod&gt;</t>
  </si>
  <si>
    <t>• neopravená závažná neshoda (jednotlivá nebo souhrnná), což znamená, že nebylo dostatečně jasné, aby bylo možné dospět k závěru s přiměřenou jistotou.</t>
  </si>
  <si>
    <t>• zásadní nesoulad s pravidly FAR nebo nařízením ALCR, což znamená, že nebyla dostatečná jasnost, abychom dospěli k závěru s přiměřenou jistotou.</t>
  </si>
  <si>
    <t>• rozsah ověření je příliš omezený z důvodu:</t>
  </si>
  <si>
    <t>- opomenutí nebo omezení údajů nebo informací zpřístupněných k ověření, takže nebylo možné získat dostatečné důkazy pro posouzení zprávy na přiměřenou míru jistoty nebo pro provedení ověření</t>
  </si>
  <si>
    <t>OVĚŘOVACÍ TÝM</t>
  </si>
  <si>
    <t>Hlavní auditor systému EU ETS:</t>
  </si>
  <si>
    <t>&lt;vložte jméno&gt;</t>
  </si>
  <si>
    <t>Auditoři systému EU ETS:</t>
  </si>
  <si>
    <t>Technický odborník / techničtí odborníci (auditoři systému EU ETS):</t>
  </si>
  <si>
    <t>Nezávislá osoba provádějící přezkum:</t>
  </si>
  <si>
    <t>Technický odborník / techničtí odborníci  (nezávislý přezkum):</t>
  </si>
  <si>
    <t xml:space="preserve">Podepsáno jménem </t>
  </si>
  <si>
    <t>&lt;zde vložte podpis oprávněné osoby&gt;</t>
  </si>
  <si>
    <t>Jméno podepisující oprávněné osoby:</t>
  </si>
  <si>
    <t>DŮLEŽITÁ POZNÁMKA: Tím, že vyjádříte názor a podepíšete se zde, potvrzujete s přiměřenou jistotou přesnost údajů (v rámci 5% použitelného prahu významnosti) a stav dodržování VŠECH pravidel a zásad.  Následné zjištěné chyby, které by mohly zneplatnit výše uvedené stanovisko, by mohly vést k právní a finanční odpovědnosti ověřovatele / ověřující organizace.</t>
  </si>
  <si>
    <t>&lt;Vložit datum vydání stanoviska&gt; – Upozorňujeme, že pokud je stanovisko aktualizováno, musí se toto datum změnit</t>
  </si>
  <si>
    <t>Jméno ověřovatele:</t>
  </si>
  <si>
    <t xml:space="preserve">&lt;Vložte úřední název ověřovatele&gt; </t>
  </si>
  <si>
    <t>Kontaktní adresa:</t>
  </si>
  <si>
    <t>&lt;Vložte úřední kontaktní adresu ověřovatele, včetně e-mailové adresy&gt;</t>
  </si>
  <si>
    <t>Datum smlouvy o ověření:</t>
  </si>
  <si>
    <t xml:space="preserve">Číslo akreditace / certifikace: </t>
  </si>
  <si>
    <t>&lt;Vydáno výše uvedeným akreditačním orgánem / certifikačním vnitrostátním orgánem&gt;</t>
  </si>
  <si>
    <t>Zpráva o ověření – systém obchodování s emisemi</t>
  </si>
  <si>
    <t xml:space="preserve">Příloha 1A – Nesprávnosti, neshody, nesoulady a doporučená vylepšení </t>
  </si>
  <si>
    <t>Neopravené nepřesnosti, které nebyly opraveny před vydáním zprávy o ověření</t>
  </si>
  <si>
    <t>Závažné?</t>
  </si>
  <si>
    <t>Ve sloupci „Závažné?“ Vyberte „Ano“ nebo „Ne“ podle potřeby</t>
  </si>
  <si>
    <t>- vyberte -</t>
  </si>
  <si>
    <t>Neopravené nesoulady s nařízením ALCR nebo pravidly FAR, které byly zjištěny během ověřování</t>
  </si>
  <si>
    <t>&lt;Uveďte podrobnosti o nesouladu, včetně povahy a rozsahu nesouladu, a ke kterému článku nařízení ALCR nebo pravidel FAR se vztahuje. Další informace o tom, jak klasifikovat a hlásit nesoulad, naleznete v pokynech útvarů Evropské komise.&gt;</t>
  </si>
  <si>
    <t>včetně nesrovnalostí mezi plánem a skutečnými zdroji, zdrojovými toky a hranicemi atd. zjištěnými během ověřování</t>
  </si>
  <si>
    <t>Změny konkrétních parametrů uvedených v pravidlech FAR nebo nařízení ALCR od předchozího roku</t>
  </si>
  <si>
    <t>&lt;Uveďte komentáře, pokud dojde k příslušným změnám v parametrech uvedených v čl. 16 odst. 5, 19, 20, 21 nebo 22 pravidel FAR nebo k příslušným změnám v parametrech energetické účinnosti uvedených v čl. 6 odst. 1 a čl. 6 odst. 2 nařízení ALCR ve srovnání s předchozím rokem. Mezi příslušné změny parametrů patří změny, které mohou mít dopad na přidělování emisních povolenek&gt;</t>
  </si>
  <si>
    <t xml:space="preserve">Doporučená vylepšení, pokud existují </t>
  </si>
  <si>
    <t>Zjištění z předchozího období nebo vylepšení, která NEBYLA vyřešena.  
Jakákoli zjištění nebo vylepšení nahlášená ve zprávě o ověření pro výkaz údajů o předchozím období přidělování, která byla vyřešena, zde nemusí být uvedena.</t>
  </si>
  <si>
    <t>Příloha 1B – Metodiky doplnění chybějících údajů</t>
  </si>
  <si>
    <t>Byla vyžadována jedna nebo více metod doplnění chybějících údajů?</t>
  </si>
  <si>
    <t>&lt;Metoda doplnění chybějících údajů požadovaná v článku 12 pravidel FAR&gt;</t>
  </si>
  <si>
    <t>Pokud ano, byly tyto schváleny příslušným orgánem před dokončením ověření?</t>
  </si>
  <si>
    <t xml:space="preserve">Pokud ne, – </t>
  </si>
  <si>
    <t>a) byly metody použity s opatrností (pokud ne, uveďte další podrobnosti níže):</t>
  </si>
  <si>
    <t>&lt;Uveďte další podrobnosti o použitých metodách&gt;</t>
  </si>
  <si>
    <t>b) vedla některá metoda k závažné nesprávnosti (pokud ano, uveďte níže podrobnosti):</t>
  </si>
  <si>
    <t>&lt;Uveďte další podrobnosti o tom, které metody vedly k závažné nesprávnosti a proč&gt;</t>
  </si>
  <si>
    <t>Příloha 2 – Další informace relevantní pro stanovisko</t>
  </si>
  <si>
    <t xml:space="preserve">Cíle a rozsah ověření: </t>
  </si>
  <si>
    <t>Odpovědnosti:</t>
  </si>
  <si>
    <t>Příslušný orgán je odpovědný za:</t>
  </si>
  <si>
    <t>• vedoucí auditor / auditor systému EU ETS neobdržel všechny informace a vysvětlení, která požaduje k provedení kontroly s přiměřenou mírou jistoty; nebo</t>
  </si>
  <si>
    <t>• lze zlepšit výkonnost provozovatele při sledování a vykazování příslušných údajů a / nebo dodržování jeho metodického plánu sledování a nařízení ALCR a pravidel FAR.</t>
  </si>
  <si>
    <t xml:space="preserve">Provedená práce a základ stanoviska: </t>
  </si>
  <si>
    <t>Úroveň významnosti</t>
  </si>
  <si>
    <t>Úroveň kvantitativní významnosti je stanovena na 5 % následujících údajů jednotlivě:</t>
  </si>
  <si>
    <t>• celkové emise ze zařízení, kde se údaje v referenční zprávě vztahují k emisím; nebo</t>
  </si>
  <si>
    <t>&lt;smažte všechny řádky, které nejsou použitelné&gt;</t>
  </si>
  <si>
    <t>• součet dovozu a výroby čistého měřitelného tepla, pokud je to relevantní, pokud se údaje v referenční zprávě vztahují k měřitelným údajům o teple; nebo</t>
  </si>
  <si>
    <t>• součet množství odpadních plynů dovážených do zařízení a / nebo vyrobených v zařízení, pokud je to relevantní; nebo</t>
  </si>
  <si>
    <t>Další příslušné informace</t>
  </si>
  <si>
    <t>Vyčíslení emisí skleníkových plynů podléhá neodmyslitelné nejistotě kvůli navržené schopnosti měřicích přístrojů a metodik testování a neúplným vědeckým poznatkům použitým při stanovení faktorů výpočtu a potenciálů globálního oteplování</t>
  </si>
  <si>
    <t xml:space="preserve">Citované referenční dokumenty: 
</t>
  </si>
  <si>
    <t>Provádění ověření (1) – kritéria pro akreditované ověřovatele</t>
  </si>
  <si>
    <t>&lt;Vyberte soubor kritérií, která jsou vhodná pro akreditaci / certifikaci drženou ověřovatelem (odstraňte nerelevantní sady).&gt; Očekává se, že pro většinu ověřovacích orgánů bude vyžadována pouze sada (1).
Některé dokumenty mohou být aktualizovány a revidovány, takže je třeba zkontrolovat, zda je citována správná verze</t>
  </si>
  <si>
    <t>1) Prováděcí nařízení Komise (EU) č. 2018/2067 o ověřování údajů a akreditaci ověřovatelů podle směrnice 2003/87 / ES ve znění prováděcího nařízení Komise (EU) č. 2020/2084</t>
  </si>
  <si>
    <t>2) EN ISO 14065 – Požadavky na orgány validující nebo ověřující skleníkové plyny pro použití v akreditaci nebo jiných formách uznávání</t>
  </si>
  <si>
    <t>3) Specifikace EN ISO 14064-3: 2019 s návodem na ověřování a validaci prohlášení o skleníkových plynech</t>
  </si>
  <si>
    <t>4) Povinný dokument AF MD 6: 2014 Mezinárodního akreditačního fóra (IAF) k použití normy ISO 14065: 2013 (vydání 2, březen 2014)</t>
  </si>
  <si>
    <t>5) Pokyny vypracované útvary Evropské komise pro ověřování a akreditaci ve vztahu k nařízení ALCR a pravidlům FAR</t>
  </si>
  <si>
    <t xml:space="preserve">6) Dokument EA-6/03 Evropské organizace pro spolupráci v oblasti akreditace podle směrnice systému EU ETS </t>
  </si>
  <si>
    <t>Provádění ověření (2) – Další kritéria pro akreditované ověřovatele, kteří jsou rovněž poskytovateli finančního pojištění</t>
  </si>
  <si>
    <t>Tato sada by měla být vybrána, pouze pokud je ověřovatel finanční účetní subjekt, který podléhá pravidlům a standardům stanoveným Radou pro mezinárodní auditorské a ověřovací standardy a přidruženými orgány
Na tyto standardy se akreditace nevztahuje. Akreditační orgány nebudou kontrolovat dodržování těchto standardů.</t>
  </si>
  <si>
    <t>7) Mezinárodní standard pro ověřovací zakázky 3000: Ověřovací zakázky jiné než audity nebo prověrky historických informací vydané Radou pro mezinárodní auditorské a ověřovací standardy.</t>
  </si>
  <si>
    <t>8) Mezinárodní standard pro ověřovací zakázky 3410: Ověřovací zakázky týkající se prohlášení o skleníkových plynech vydané Radou pro mezinárodní auditorské a ověřovací standardy.</t>
  </si>
  <si>
    <t>Provádění ověření (3) – Kritéria pro ověřovatele certifikované podle čl. 55 odst. 2 nařízení AVR</t>
  </si>
  <si>
    <t>Tato sada by měla být vybrána, pouze pokud je ověřovatelem certifikovaná fyzická osoba, jak je uvedeno v čl. 54 odst. 2 A nařízení VR2.</t>
  </si>
  <si>
    <t>i) Pokyny EU týkající se certifikovaných ověřovatelů vypracované útvary Evropské komise</t>
  </si>
  <si>
    <t>Pravidla atd. systému EU ETS</t>
  </si>
  <si>
    <t>Tuto sadu by měli vybrat všichni ověřovatelé.
Poznámka – zkontrolujte, zda je seznam platný pro členský stát, ve kterém se vydává stanovisko, protože některé pokyny pro členské státy mohou být použitelné pouze v jednotlivých členských státech.
Musí být zahrnuta přinejmenším příslušná nařízení EU a pokyny ES</t>
  </si>
  <si>
    <t>A) Nařízení ES č. 2019/1842 o úpravě bezplatného přidělování emisních povolenek v důsledku změn úrovně činnosti (ALCR)</t>
  </si>
  <si>
    <t>B) Nařízení ES EU č. 2019/331 o harmonizovaném bezplatném přidělování emisních povolenek podle článku 10a směrnice 2003/87/ES (FAR)</t>
  </si>
  <si>
    <t>C) Nařízení ES EU č. 2019/708 o seznamu odvětví ohrožených únikem uhlíku</t>
  </si>
  <si>
    <t>D) Pokyny EU vypracované útvary Evropské komise na podporu harmonizovaného výkladu nařízení ALCR a pravidel FAR</t>
  </si>
  <si>
    <t>E) Pokyny EU vypracované útvary Evropské komise na podporu harmonizovaného výkladu nařízení (EU) č. 2018/2067 o ověřování údajů a akreditaci ověřovatelů podle směrnice 2003/87/ES ve znění prováděcího nařízení Komise (EU) č. 2020/2084</t>
  </si>
  <si>
    <t>Příloha 3 – Souhrn změn, které byly zjištěny, a nebyly oznámeny příslušnému orgánu</t>
  </si>
  <si>
    <t>B) identifikovány ověřovatelem a NENAHLÁŠENY příslušnému orgánu</t>
  </si>
  <si>
    <t>Mezi touto částí a částí A výše by nemělo dojít ke zdvojení.</t>
  </si>
  <si>
    <t>Zařízení</t>
  </si>
  <si>
    <t>Zjištění</t>
  </si>
  <si>
    <t>Spalování</t>
  </si>
  <si>
    <t xml:space="preserve">Rafinace minerálního oleje </t>
  </si>
  <si>
    <t>Výroba koksu</t>
  </si>
  <si>
    <t>Pražení nebo slinování kovové rudy</t>
  </si>
  <si>
    <t>Výroba surového železa nebo oceli</t>
  </si>
  <si>
    <t>Výroba nebo zpracování železných kovů</t>
  </si>
  <si>
    <t>Výroba primárního hliníku</t>
  </si>
  <si>
    <t>Výroba sekundárního hliníku</t>
  </si>
  <si>
    <t>Výroba nebo zpracování neželezných kovů</t>
  </si>
  <si>
    <t>Výroba cementového slínku</t>
  </si>
  <si>
    <t>Výroba vápna nebo kalcinace dolomitu / magnezitu</t>
  </si>
  <si>
    <t>Výroba skla</t>
  </si>
  <si>
    <t>Výroba keramiky</t>
  </si>
  <si>
    <t>Výroba minerální vlny</t>
  </si>
  <si>
    <t>Výroba nebo zpracování sádry nebo sádrokartonu</t>
  </si>
  <si>
    <t>Výroba buničiny</t>
  </si>
  <si>
    <t>Výroba papíru nebo lepenky</t>
  </si>
  <si>
    <t>Výroba sazí</t>
  </si>
  <si>
    <t>Výroba oxidu dusného</t>
  </si>
  <si>
    <t>Výroba kyseliny adipové</t>
  </si>
  <si>
    <t>Výroba glyoxalu a kyseliny glyoxylové</t>
  </si>
  <si>
    <t>Výroba čpavku</t>
  </si>
  <si>
    <t>Výroba hromadných chemikálií</t>
  </si>
  <si>
    <t>Výroba vodíku a syntézního plynu</t>
  </si>
  <si>
    <t>Výroba uhličitanu sodného a hydrogenuhličitanu sodného</t>
  </si>
  <si>
    <t>Zachycování skleníkových plynů podle směrnice 2009/31/ES</t>
  </si>
  <si>
    <t>Přeprava skleníkových plynů podle směrnice 2009/31/ES</t>
  </si>
  <si>
    <t>Skladování skleníkových plynů podle směrnice 2009/31/ES</t>
  </si>
  <si>
    <t>Výkaz základních údajů</t>
  </si>
  <si>
    <t>Schváleno</t>
  </si>
  <si>
    <t>Neschváleno</t>
  </si>
  <si>
    <t>Ano</t>
  </si>
  <si>
    <t>Nelze použít</t>
  </si>
  <si>
    <t>Ne. Podrobnosti viz příloha 1</t>
  </si>
  <si>
    <t>Ano. Podrobnosti viz příloha 1</t>
  </si>
  <si>
    <t>Ne. Podrobnosti viz příloha 3</t>
  </si>
  <si>
    <t>Ano. Doporučení viz příloha 1.</t>
  </si>
  <si>
    <t xml:space="preserve">Ne, žádná zlepšení nebyla označena jako požadovaná.  </t>
  </si>
  <si>
    <t>Akreditováno</t>
  </si>
  <si>
    <t>Certifikováno</t>
  </si>
  <si>
    <t>Jiné</t>
  </si>
  <si>
    <t>Jméno provozovatele</t>
  </si>
  <si>
    <t>Název zařízení</t>
  </si>
  <si>
    <t>Členské státy mohou tento list používat</t>
  </si>
  <si>
    <t>Rozevírací seznam pro přílohu 2; Citované referenční dokumenty:</t>
  </si>
  <si>
    <t>Provádění ověřování (1) – Pro akreditované ověřovací orgány</t>
  </si>
  <si>
    <t>7) &lt;Specifické národní pokyny1&gt;</t>
  </si>
  <si>
    <t>8) &lt;Specifické národní pokyny2&gt;</t>
  </si>
  <si>
    <t>3) &lt;Specifické národní pokyny1&gt;</t>
  </si>
  <si>
    <t>4) &lt;Specifické národní pokyny2&gt;</t>
  </si>
  <si>
    <t>D) &lt;Specifické národní pokyny1&gt;</t>
  </si>
  <si>
    <t>E) &lt;Specifické národní pokyny2&gt;</t>
  </si>
  <si>
    <t>Vyberte</t>
  </si>
  <si>
    <t>Pouze údaje o roční úrovni činnosti</t>
  </si>
  <si>
    <t>Údaje o roční úrovni činnosti a referenční údaje</t>
  </si>
  <si>
    <t xml:space="preserve">Text nařízení AVR2, AVR2.1 lze stáhnout na  následujících odkazech: </t>
  </si>
  <si>
    <t>Ministerstvo životního prostředí</t>
  </si>
  <si>
    <t>Pokyny k obsahu této šablony zprávy o ověření změn úrovně činnosti jsou uvedeny v metodickém pokynu č. 4 (Ověřování výkazů základních údajů, ročních údajů o úrovni činnosti a validace Metodického plánu pro monitorování). K vyplňování šablony zprávy o ověření si laskavě přečtěte tyto pokyny.</t>
  </si>
  <si>
    <t>Ing. Jan Tůma, Jan.Tuma@mzp.cz, 267 122 360</t>
  </si>
  <si>
    <t>https://www.mzp.cz/cz/bezplatna_alokace_2021_2030</t>
  </si>
  <si>
    <t>Toto je konečná (1.) verze šablony zprávy o ověření změn úrovně činnosti (ALCR) ze dne 26. února 2021.</t>
  </si>
  <si>
    <t>CZ version_revize1 JM</t>
  </si>
  <si>
    <t>Formální stanovisko ke stacionárnímu zařízení, které má být podepsáno oprávněnou osobou ověřovatele</t>
  </si>
  <si>
    <t>Souhrn veškerých změn v zařízení nebo (schváleném) Metodickém plánu pro monitorování (MMP), které nebyly nahlášeny / schváleny příslušným orgánem v době dokončení ověření.</t>
  </si>
  <si>
    <t>Provozovatel zašle ověřenou zprávu o úrovni činnosti a zprávu o ověření s elektronickými podpisy ověřovatele datovou schránkou na Ministerstvo životního prostředí.</t>
  </si>
  <si>
    <t xml:space="preserve">&lt;Uveďte všechny verze Metodického plánu pro monitorování, které jsou pro sledované období relevantní, včetně všech verzí, které byly schváleny těsně před vydáním zprávy o ověření a jsou relevantní pro vykazované období.&gt;
</t>
  </si>
  <si>
    <t>Datum/y příslušného Metodického plánu pro monitorování a doba platnosti každého z plánů:</t>
  </si>
  <si>
    <t>Jsou příslušné výše uvedené Metodické plány pro monitorování schváleny příslušným orgánem?</t>
  </si>
  <si>
    <t>&lt;Vyberte Schváleno nebo Neschváleno (pokud vyberete Schváleno, uveďte podrobnosti níže na dalším řádku; všechny metodické plány pro monitorování musí být schváleny příslušným orgánem. Pokud není Metodický plán pro monitorování schválen, je v níže uvedené části vyžadována odpověď na dodržování pravidel prováděcího nařízení 2019/1842 o změnách úrovně činnosti (ALCR) systému Evropské unie pro obchodování s emisemi. Jednalo by se o nesoulad příslušného orgánu s pravidly pro přidělování bezplatných povolenek.&gt;</t>
  </si>
  <si>
    <t>&lt;Uveďte název příslušného orgánu, který je odpovědný za schválení metodického plánu pro monitorování a za jeho významné změny.&gt;</t>
  </si>
  <si>
    <t>&lt;Seznam všech příslušných dílčích zařízení (1 na řádek) a ověřené úrovně aktivity pro každé dílčí zařízení, např. Dílčí zařízení pro referenční úroveň tepla, CL XX TJ, Dílčí zařízení pro referenční úroveň tepla, non-CL XX TJ atd. Odemkněte list a zadejte informace do sloupců A a B&gt;</t>
  </si>
  <si>
    <t>Roční zpráva o úrovni činnosti</t>
  </si>
  <si>
    <t>Zpráva nového účastníka</t>
  </si>
  <si>
    <t>&lt;Vyberte, které údaje ve výkazu se ověřují.  Pro referenční údaje existují dvě možnosti:
V ČR NENÍ povinné vykazovat referenční údaje každý rok, ale provozovatel se může rozhodnout tyto údaje dobrovolně zaznamenat do každé roční zprávy o úrovni činnosti. V tomto případě se může provozovatel domluvit s ověřovatelem, že referenční údaje budou zahrnuty do ověření; ale toto musí být transparentní. Pokud se tyto dobrovolně vykázané údaje ověřují, vyberte:  „Roční údaje o úrovni aktivity a referenční údaje“
[referenční údaje jsou v modře vystínované oblasti v dolní části listů F a G roční zprávy o úrovni činnosti]
Pokud provozovatel nevykazuje referenční údaje, vyberte:  "Pouze roční údaje o úrovni čínnosti"&gt;</t>
  </si>
  <si>
    <t>Byl metodický plán pro monitorování aktualizován kvůli významným změnám a znovu schválen během vykazovaného období? (Článek 9 pravidel pro přidělování bezplatných povolenek?</t>
  </si>
  <si>
    <t xml:space="preserve">&lt;Ano / Ne. (Pokud ano, v souladu s pravidly odpovídajícím způsobem odpovězte na níže uvedenou otázku a v příloze 3 uveďte stručné podrobnosti o všem, co nebylo nahlášeno příslušnému orgánu před dokončením ověření). Změny, které mají vliv na přidělování bezplatných povolenek, mohou zahrnovat (částečné) ukončení provozu zařízení nebo dílčího zařízení, změnu v zařízení, nové dílčí zařízení, sloučení / rozdělení atd.&gt;
</t>
  </si>
  <si>
    <t xml:space="preserve">&lt;Ano / Ne. (Pokud ano, v souladu s pravidly odpovídajícím způsobem odpovězte na níže uvedenou otázku a v příloze 3 uveďte stručné podrobnosti o všem, co nebylo nahlášeno příslušnému orgánu před dokončením ověření). Oddíl 5.4 metodického pokynu č. 5 uvádí příklady takových významných změn&gt;
</t>
  </si>
  <si>
    <t>PODROBNOSTI O OVĚŘENÍ NA MÍSTĚ</t>
  </si>
  <si>
    <t>&lt;Uveďte stručné důvody, proč nebyla prohlídka na místě považována za nezbytnou během ověřování zprávy o změně úrovně činnosti podle článků 31 a 32 nařízení AVR, a potvrďte:
* že bylo provedeno odpovídající posouzení rizik podle stanovených kritérií; a výjimka schválená příslušným orgánem (uveďte datum každého potvrzení výjimky). Takové schválení se nevyžaduje, pokud se týká zařízení s nízkými emisemi. 
* Uveďte také, zda byla prohlídka na místě provedena během ročního ověření emisí.  
Další vysvětlení pravidel ve vztahu k prohlídkám na místě najdete v pokynech uvedených v oddíle 8.3 GD4 (verze s datem od roku 2020)&gt;</t>
  </si>
  <si>
    <t>&lt;Ano / Ne. Pokud bylo od prohlídky na místě upuštěno podle článků 31 a 32, níže uveďte stručné podrobnosti s odůvodněním proč. Viz oddíl 8.3 metodického pokynu č. 4 (GD4) poskytnutý Komisí. Pokud byla prohlídka na místě z důvodu vyšší moci provedena virtuálně, vyplňte prosím níže uvedenou část o důvodech pro provedení virtuální prohlídky místa. Viz část 4 v KGN II.5 o prohlídkách na místě&gt;</t>
  </si>
  <si>
    <t>Články 31 a 32 nařízení AVR2 – Bylo dokončeno posouzení rizika pro zproštění povinnosti navštívit zařízení a byla přijata nová kritéria o změnách úrovně činnosti (ALCR)?</t>
  </si>
  <si>
    <t>&lt;potvrďte prosím, že pokud bylo dokončeno formální posouzení rizika pro zproštění povinnosti navštívit místo, byla zohledněna kritéria uvedená v článcích 31 a 32 nařízení AVR2 a oddíle 8.3 GD4 (verze s datem 2020 a dále)&gt;</t>
  </si>
  <si>
    <t>&lt;Uveďte jména hlavního auditora EU ETS, auditora EU ETS a technického odborníka zapojeného do všech prohlídek na místě&gt;</t>
  </si>
  <si>
    <t>Je metodický plán pro monitorování v souladu s pravidly prováděcího nařízení 2019/1842 o změnách úrovně činnosti (ALCR) (včetně základních pravidel pro přidělování bezplatných povolenek (FAR))?</t>
  </si>
  <si>
    <t>Článek 9 pravidel pro přidělování bezplatných povolenek FAR: Změny úrovně činnosti / provozní aktivity (které by mohly ovlivnit přidělování nebo metodický plán pro monitorování) nahlášené příslušnému orgánu?</t>
  </si>
  <si>
    <t>&lt;Neohlášení v souladu s článkem 9 pravidel pro přidělování bezplatných povolenek (FAR) je nesoulad, který by měl být hlášen v příloze 1 tohoto výkazu.  Informace o změnách, které měly být vykázány, by měly být uvedeny v příloze 3, jak je uvedeno v řádku 64 výše&gt;</t>
  </si>
  <si>
    <r>
      <t xml:space="preserve">Článek 16 odst. 2 písm. B): </t>
    </r>
    <r>
      <rPr>
        <b/>
        <sz val="10"/>
        <rFont val="Arial"/>
        <family val="2"/>
      </rPr>
      <t>Hranice zařízení a dílčího/ch zařízení jsou správné?</t>
    </r>
  </si>
  <si>
    <t>Článek 17 odst. 3: Metodický plán pro monitorování správně použit?</t>
  </si>
  <si>
    <t>Článek 17 odst. 3 písm. D): Úroveň aktivity pro dílčí zařízení s jinými než referenčními hodnotami produktů správně přiřazena?</t>
  </si>
  <si>
    <t>Článek 17 odst. 3 písm. H): Příloha IV pravidel pro přidělování bezplatných povolenek (FAR) oddíly 2.3 až 2.7 správně monitorovány a hlášeny v souladu s metodickým plánem pro monitorování?</t>
  </si>
  <si>
    <t>Ne</t>
  </si>
  <si>
    <t>Článek 14 písm. C): Postupy uvedené v metodickém plánu pro monitorování jsou dokumentovány, implementovány, udržovány a účinné ke zmírnění nevyhnutelných rizik a rizik řízení?</t>
  </si>
  <si>
    <t>&lt;MŽP nevydalo další pokyny. Vyberte "Nelze použít"&gt;</t>
  </si>
  <si>
    <t>Spolehlivost:</t>
  </si>
  <si>
    <t>Vymažte řádky textu šablony stanoviska, které NEJSOU uplatnitelné (k tomu bude pravděpodobně nutné zrušit ochranu listu)
&lt;Pro výroční zprávu o činnosti, která musí být předložena v roce 2021 (týkající se let 2019 a 2020), je třeba použít pouze jedno prohlášení.  Platí text prohlášení vztahující se na „nejhorší“ rok (např. pokud je rok 2020 „uspokojivý“, ale rok 2019 není ověřen, pak je celá zpráva „neověřena“)&gt;</t>
  </si>
  <si>
    <t>POSUDEK</t>
  </si>
  <si>
    <t xml:space="preserve">POSUDEK – ověřeno jako uspokojivé: </t>
  </si>
  <si>
    <t xml:space="preserve">POSUDEK – ověřeno s komentáři: </t>
  </si>
  <si>
    <t xml:space="preserve">POSUDEK – neověřeno: </t>
  </si>
  <si>
    <r>
      <t>Provedli jsme ověření údajů souvisejících s úrovněmi činnosti, které vykázal výše uvedený provozovatel ve své zprávě o úrovni činnosti (uvedené výše), na niž se vztahuje výrok ověřovacího posudku.</t>
    </r>
    <r>
      <rPr>
        <sz val="10"/>
        <color rgb="FF000000"/>
        <rFont val="Arial"/>
        <family val="2"/>
      </rPr>
      <t xml:space="preserve"> Na základě provedených ověřovacích prací (viz příloha 2) jsou tyto údaje řádně uvedeny, s výjimkou:</t>
    </r>
  </si>
  <si>
    <t>Provedli jsme ověření údajů souvisejících s úrovněmi činnosti, které vykázal výše uvedený provozovatel ve své zprávě o úrovni činnosti (uvedené výše), na niž se vztahuje výrok ověřovacího posudku. Na základě provedených ověřovacích prací (viz příloha 2) jsou tyto údaje řádně uvedeny.</t>
  </si>
  <si>
    <t>Provedli jsme ověření údajů souvisejících s úrovněmi činnosti, které vykázal výše uvedený provozovatel ve své zprávě o úrovni činnosti (uvedené výše), na niž se vztahuje výrok ověřovacího posudku. Na základě provedených ověřovacích prací (viz příloha 2) NELZE ověřit, že tyto údaje neobsahují závažné nesprávnosti z následujících důvodů:</t>
  </si>
  <si>
    <r>
      <t xml:space="preserve">POZNÁMKA – pro ověřené stanovisko je přijatelná pouze </t>
    </r>
    <r>
      <rPr>
        <b/>
        <i/>
        <u/>
        <sz val="10"/>
        <color indexed="18"/>
        <rFont val="Arial"/>
        <family val="2"/>
      </rPr>
      <t>pozitivní</t>
    </r>
    <r>
      <rPr>
        <b/>
        <i/>
        <sz val="10"/>
        <color indexed="18"/>
        <rFont val="Arial"/>
        <family val="2"/>
      </rPr>
      <t xml:space="preserve"> forma slov – NEMĚNTE FORMU SLOV V TEXTECH POSUDKŮ – PŘIDEJTE PODROBNOST, KDE JE POŽADOVÁNA</t>
    </r>
  </si>
  <si>
    <r>
      <t xml:space="preserve">‌POZNÁMKA – pro ověřené stanovisko je přijatelná pouze </t>
    </r>
    <r>
      <rPr>
        <b/>
        <i/>
        <u/>
        <sz val="10"/>
        <color indexed="18"/>
        <rFont val="Arial"/>
        <family val="2"/>
      </rPr>
      <t>pozitivní</t>
    </r>
    <r>
      <rPr>
        <b/>
        <i/>
        <sz val="10"/>
        <color indexed="18"/>
        <rFont val="Arial"/>
        <family val="2"/>
      </rPr>
      <t xml:space="preserve"> forma slov – NEMĚNTE FORMU SLOV V TEXTECH POSUDKŮ – PŘIDÁVEJTE PODROBNOSTI NEBO PŘIDÁVEJTE KOMENTÁŘE, KDE JSOU POŽADOVÁNY; lze odstranit nadbytečné řádky ze sekce komentářů</t>
    </r>
  </si>
  <si>
    <r>
      <t xml:space="preserve">POZNÁMKA – jedná se v podstatě o varující upozornění, na která chce ověřovatel upozornit uživatele zprávy – včetně například indikace nepodstatných nesprávností, nesouladu a neshod v okamžiku potvrzení posudku k ověření (ale které nebrání ověřovateli v přiměřené jistotě, že údaje neobsahují významné nesprávnosti), </t>
    </r>
    <r>
      <rPr>
        <i/>
        <u/>
        <sz val="10"/>
        <color indexed="18"/>
        <rFont val="Arial"/>
        <family val="2"/>
      </rPr>
      <t>tj. pouze shrnutí všech hlavních bodů</t>
    </r>
    <r>
      <rPr>
        <i/>
        <sz val="10"/>
        <color indexed="18"/>
        <rFont val="Arial"/>
        <family val="2"/>
      </rPr>
      <t xml:space="preserve">, pokud si ověřovatel přeje konkrétně upozornit uživatele; veškeré podrobnosti o všech neopravených nezávažných nesprávnostech, neshodách, nesouladech a doporučeních ke zlepšení by měly být uvedeny ve zjištěních v příloze 1. </t>
    </r>
  </si>
  <si>
    <t>&lt;vložte komentáře ve vztahu k jakýmkoli výjimkám, které byly zaznamenány a které by mohly / mohou ovlivnit ověření a posudek. Každý komentář očíslujte zvlášť; všechny nepoužívané řádky odstraňte&gt;</t>
  </si>
  <si>
    <t>- metodický plán pro monitorování neposkytuje dostatečný rozsah ani jasnost, aby bylo možné dospět k závěru o ověření</t>
  </si>
  <si>
    <t>- metodický plán pro monitorování uplatňovaný na celý vykazovaný rok nebo jeho část nebyl schválen příslušným orgánem před dokončením ověření</t>
  </si>
  <si>
    <t>Datum vydání posudku:</t>
  </si>
  <si>
    <t>Je ověřovatel akreditovaná nebo certifikovaná fyzická osoba?</t>
  </si>
  <si>
    <t>&lt;Zadejte název vnitrostátního akreditačního orgánu, např. ČIA, pokud je ověřovatel akreditován; vložte název certifikačního vnitrostátního orgánu, pokud je ověřovatel certifikován podle čl. 54 odst. 2 nařízení AVR2.&gt;</t>
  </si>
  <si>
    <t>Název vnitrostátního akreditačního orgánu nebo certifikačního vnitrostátního orgánu:</t>
  </si>
  <si>
    <t>Roční vykazování úrovní činnosti v systému EU ETS</t>
  </si>
  <si>
    <t xml:space="preserve">Tyto údaje by měly být automaticky získány ze záznamu v listu „Výklad posudku“ </t>
  </si>
  <si>
    <t>&lt;Uveďte podrobnosti nesprávnosti, včetně povahy, velikosti a prvku zprávy, kterého se týká; a případně proč to má podstatný účinek. Je třeba jasně uvést, zda je nesprávnost nadhodnocena (např. vyšší, než by měla být) nebo podhodnocena (nižší, než by měla být). Další informace o tom, jak klasifikovat a hlásit nepřesnosti, naleznete v pokynech útvarů Evropské komise.&gt;</t>
  </si>
  <si>
    <t>Neopravené neshody s metodickým plánem pro monitorování</t>
  </si>
  <si>
    <t>&lt;Uveďte podrobnosti o neshodě, včetně povahy a rozsahu neshody a toho, na který prvek metodického plánu pro monitorování se vztahuje. Další informace o tom, jak klasifikovat a hlásit neshody, najdete v pokynech útvarů Evropské komise.&gt;</t>
  </si>
  <si>
    <t>Pokud ano, byly tyto součástí metodického plánu pro monitorování předloženého k ověření?</t>
  </si>
  <si>
    <t>Vložte příslušný popis, jeden řádek za každý bod neopravené nesprávnosti.  Pokud je zapotřebí více místa, přidejte řádky a jednotlivé body číslujte.  Pokud neexistují ŽÁDNÉ neopravené nesprávnosti, uveďte v prvním řádku NEVZTAHUJE SE.</t>
  </si>
  <si>
    <t>&lt;Vyplňte všechny příslušné údaje. Jeden řádek za každý bod nesouladu.  Pokud je zapotřebí více místa, přidejte řádky a jednotlivé body číslujte. Pokud neexistují ŽÁDNÉ nesoulady, uveďte v prvním řádku NEVZTAHUJE SE.&gt;</t>
  </si>
  <si>
    <t>&lt;Vyplňte všechny příslušné údaje. Jeden řádek za každý bod nesouladu.  Pokud je zapotřebí více místa, přidejte řádky a jednotlivé body číslujte. Pokud neexistují ŽÁDNÉ neshody, uveďte v prvním řádku NEVZTAHUJE SE.&gt;</t>
  </si>
  <si>
    <t>Vyplňte všechny příslušné údaje. Jedna buňka na nevyřešené zjištění předchozího období (zahrnuje jak předchozí BDR, tak předchozí ALCR).  Pokud je zapotřebí více místa, přidejte řádky a jednotlivé body číslujte.  Pokud neexistují ŽÁDNÁ nevyřešená zjištění, uveďte v prvním řádku NEVZTAHUJE SE.</t>
  </si>
  <si>
    <t>&lt;Vyplňte všechny příslušné údaje. Jedna buňka na bod zlepšení. Pokud je zapotřebí více místa, přidejte řádky a jednotlivé body číslujte. Pokud neexistují ŽÁDNÉ body vylepšení, uveďte v prvním řádku NEVZTAHUJE SE. Další informace o tom, jak klasifikovat a vykazovat doporučení ke zlepšení, najdete v pokynech útvarů Evropské komise.&gt;</t>
  </si>
  <si>
    <t>Neměňte tvar slov v tomto listu, pokud k tomu nejste vyzváni</t>
  </si>
  <si>
    <t>Ověřit údaje provozovatele na přiměřené úrovni jistoty pro zprávu, na kterou odkazuje prohlášení o ověření v rámci systému EU pro obchodování s emisemi, a potvrdit soulad s požadavky nařízení EU o změnách úrovně činnosti (včetně požadavků pro monitorování v souladu s nařízením EU o přidělování bezplatných povolenek a souladu s příslušným schváleným metodickým plánem pro monitorování (MMP)) (viz referenční podrobnosti níže).</t>
  </si>
  <si>
    <t>Provozovatel je výhradně odpovědný za přípravu a výkazání údajů předložených ve své zprávě, na niž se vztahuje tato zpráva o ověření a posudek, pro účely výkazování údajů o úrovni činnosti v rámci systému EU ETS, a za údaje k aktualizaci referenčních hodnot (pokud jsou relevantní) v souladu s pravidly a souvisejícím metodickým plánem monitorování (viz přiložená ověřovací zpráva); u veškerých předpokladů, informací a hodnocení, která podporují vykazovaná data; a pro zavádění a udržování vhodných postupů, systémů řízení výkonnosti a systémů vnitřní kontroly, ze kterých jsou odvozeny hlášené informace a zajištěna kvalita.</t>
  </si>
  <si>
    <t>• schvalování metodického plánu pro monitorování provozovatele a schválení změn plánu požadovaných provozovatelem;</t>
  </si>
  <si>
    <t>• prosazování požadavků prováděcího nařízení EU č. 2019/1842 o změnách úrovně činnosti za účelem úpravy přidělování bezplatných povolenek (ALCR) a nařízení v přenesené pravomoci EU č. 2019/331 o harmonizovaném přidělování bezplatných povolenek (FAR);</t>
  </si>
  <si>
    <t>Ověřovatel (jak je uveden v přiložené zprávě o ověření a posudku (VOS)) je odpovědný – v souladu s nařízením 2018/2067 o ověřování údajů a akreditaci ověřovatelů (v aktuální verzi, na kterou se odkazuje při provádění níže uvedeného ověření) a jeho smlouva o ověření ze dne jak je uvedeno ve zprávě VOS – za provedení ověření referenční zprávy provozovatele ve veřejném zájmu a nezávisle na provozovateli a příslušných orgánech odpovědných za provádění směrnice 2003/87/ES a nařízení 2019/1842 (ALCR) a 2019/331 (FAR).</t>
  </si>
  <si>
    <t>Je odpovědností ověřovatele, aby vytvořil nezávislý posudek na základě prověření informací podporujících údaje uvedené ve zprávě, jak je uvedeno ve VOS, a tento posudek hlásit provozovateli.  Ověřovatel musí rovněž vykázat, pokud podle jeho názoru:</t>
  </si>
  <si>
    <t>• zpráva je nebo může být spojena s nepřesnostmi (opomenutí, chybná prohlášení nebo chyby) nebo nesouladem s metodickým plánem pro monitorování; nebo</t>
  </si>
  <si>
    <t xml:space="preserve">• provozovatel nedodržuje nařízení ALCR, a případně pravidla FAR, i když je metodický plán pro monitorování schválen příslušným orgánem; nebo                                                                                                                                                            </t>
  </si>
  <si>
    <t>Provedli jsme zkoušku s ohledem na níže uvedené referenční dokumenty o kritériích ověření. To zahrnovalo zkoumání, na základě naší analýzy rizik a následného plánu ověřování, důkazů, které nám poskytly přiměřenou jistotu, že vykázaná množství a přiznání týkající se údajů byly řádně připraveny v souladu s nařízeními a zásadami systému EU pro obchodování s emisemi, jak je uvedeno v níže uvedených referenčních dokumentech kritérií systému EU ETS a podkladovém metodického plánu sledování provozovatele.  To rovněž zahrnovalo posouzení případných odhadů a úsudků učiněných provozovatelem při přípravě údajů a zvážení celkové přiměřenosti prezentace údajů ve zprávě, na kterou se odkazuje ve VOS, a jejího potenciálu pro závažné nesprávnosti.</t>
  </si>
  <si>
    <t>• úroveň činnosti každého příslušného dílčího zařízení pro referenční úroveň produktu samostatně.</t>
  </si>
  <si>
    <t>Problémy s jakýmikoli dalšími prvky údajů a s prvky spojenými s dodržováním nařízení ALCR nebo pravidel FAR (podle potřeby) a / nebo souladu s metodickým plánem pro monitorování jsou zvažovány v rámci širší analýzy významnosti s přihlédnutím ke kvalitativním aspektům.</t>
  </si>
  <si>
    <t>&lt;Uveďte jakékoli další příslušné podrobnosti nebo kritéria týkající se provedené práce nebo základu posudku. Cílem tohoto řádku je umožnit ověřovateli přidat jakékoli podrobnosti, které považuje za užitečné pro uživatele stanoviska při pochopení hloubky a rozsahu prováděné práce atd.&gt;</t>
  </si>
  <si>
    <t>Poznámka – název zařízení bude automaticky vyplněn, jakmile bude zadán do posudku</t>
  </si>
  <si>
    <t>Posudek ověření – systém obchodování s emisemi</t>
  </si>
  <si>
    <t>A) schváleny příslušným orgánem, ale NEBYLY začleněny do schváleného aktualizovaného metodického plánu pro monitorování v době dokončení ověření</t>
  </si>
  <si>
    <t>&lt;Mělo by obsahovat seznam všeho, co bylo dohodnuto (např. dopisem, e-mailem nebo telefonicky), ale co ještě nebylo zahrnuto do aktualizovaného schváleného metodického plánu pro monitorování.&gt;</t>
  </si>
  <si>
    <t>Mělo by zahrnovat změny úrovní činnosti a / nebo provozu zařízení, které by mohly mít dopad na přidělování bezplatných povolenek; a změny metodického plánu pro monitorování, které nebyly před dokončením ověření schváleny příslušným orgánem</t>
  </si>
  <si>
    <t>&lt;Mělo by obsahovat seznam všech změn úrovní činnosti a / nebo provozu zařízení, které byly ověřovatelem identifikovány v průběhu jejich práce a které nebyly oznámeny příslušnému orgánu. Rovněž by mělo obsahovat seznam všech změn metodického plánu pro monitorování, které nebyly oznámeny příslušnému orgánu a které nebyly schváleny příslušným orgánem před dokončením ověření.&gt;</t>
  </si>
  <si>
    <t>Vyplňte všechny příslušné údaje. Jeden řádek na komentář. Pokud je zapotřebí více místa, přidejte řádky a jednotlivé body číslujte. Pokud neexistují žádné relevantní komentáře, uveďte v prvním řádku NEVZTAHUJE SE.</t>
  </si>
  <si>
    <t>&lt;Nejsou&gt;</t>
  </si>
  <si>
    <t>Není relevantní</t>
  </si>
  <si>
    <t>Zpráva o ověření nezávislého přiměřeného ujištění a prohlášení o posudku:
Systém Evropské unie pro obchodování s emisemi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</si>
</sst>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71" x14ac:knownFonts="1">
    <font>
      <sz val="10"/>
      <name val="Arial"/>
    </font>
    <font>
      <sz val="11"/>
      <color indexed="8"/>
      <name val="Calibri"/>
      <family val="2"/>
    </font>
    <font>
      <b/>
      <sz val="10"/>
      <name val="Arial"/>
      <family val="2"/>
    </font>
    <font>
      <i/>
      <sz val="10"/>
      <name val="Arial"/>
      <family val="2"/>
    </font>
    <font>
      <b/>
      <i/>
      <sz val="10"/>
      <name val="Arial"/>
      <family val="2"/>
    </font>
    <font>
      <sz val="10"/>
      <name val="Arial"/>
      <family val="2"/>
    </font>
    <font>
      <b/>
      <sz val="10"/>
      <color indexed="10"/>
      <name val="Arial"/>
      <family val="2"/>
    </font>
    <font>
      <sz val="8"/>
      <name val="Arial"/>
      <family val="2"/>
    </font>
    <font>
      <b/>
      <u/>
      <sz val="10"/>
      <name val="Arial"/>
      <family val="2"/>
    </font>
    <font>
      <sz val="8"/>
      <color indexed="81"/>
      <name val="Tahoma"/>
      <family val="2"/>
    </font>
    <font>
      <b/>
      <sz val="8"/>
      <color indexed="81"/>
      <name val="Tahoma"/>
      <family val="2"/>
    </font>
    <font>
      <sz val="9"/>
      <name val="Arial"/>
      <family val="2"/>
    </font>
    <font>
      <sz val="10"/>
      <color indexed="10"/>
      <name val="Arial"/>
      <family val="2"/>
    </font>
    <font>
      <sz val="10"/>
      <color indexed="10"/>
      <name val="Arial"/>
      <family val="2"/>
    </font>
    <font>
      <b/>
      <sz val="10"/>
      <color indexed="29"/>
      <name val="Arial"/>
      <family val="2"/>
    </font>
    <font>
      <sz val="10"/>
      <color indexed="29"/>
      <name val="Arial"/>
      <family val="2"/>
    </font>
    <font>
      <b/>
      <sz val="10"/>
      <color indexed="60"/>
      <name val="Arial"/>
      <family val="2"/>
    </font>
    <font>
      <i/>
      <sz val="10"/>
      <color indexed="60"/>
      <name val="Arial"/>
      <family val="2"/>
    </font>
    <font>
      <sz val="8"/>
      <name val="Arial"/>
      <family val="2"/>
    </font>
    <font>
      <b/>
      <u/>
      <sz val="12"/>
      <name val="Arial"/>
      <family val="2"/>
    </font>
    <font>
      <sz val="10"/>
      <name val="Arial"/>
      <family val="2"/>
    </font>
    <font>
      <i/>
      <sz val="9"/>
      <name val="Arial"/>
      <family val="2"/>
    </font>
    <font>
      <b/>
      <sz val="10"/>
      <color indexed="18"/>
      <name val="Arial"/>
      <family val="2"/>
    </font>
    <font>
      <sz val="10"/>
      <color indexed="18"/>
      <name val="Arial"/>
      <family val="2"/>
    </font>
    <font>
      <i/>
      <sz val="10"/>
      <color indexed="18"/>
      <name val="Arial"/>
      <family val="2"/>
    </font>
    <font>
      <b/>
      <u/>
      <sz val="10"/>
      <color indexed="18"/>
      <name val="Arial"/>
      <family val="2"/>
    </font>
    <font>
      <b/>
      <u/>
      <sz val="10"/>
      <color indexed="62"/>
      <name val="Arial"/>
      <family val="2"/>
    </font>
    <font>
      <b/>
      <sz val="10"/>
      <color indexed="62"/>
      <name val="Arial"/>
      <family val="2"/>
    </font>
    <font>
      <i/>
      <sz val="10"/>
      <color indexed="62"/>
      <name val="Arial"/>
      <family val="2"/>
    </font>
    <font>
      <b/>
      <sz val="12"/>
      <name val="Arial"/>
      <family val="2"/>
    </font>
    <font>
      <i/>
      <sz val="10"/>
      <color indexed="18"/>
      <name val="Arial"/>
      <family val="2"/>
    </font>
    <font>
      <sz val="10"/>
      <color indexed="18"/>
      <name val="Arial"/>
      <family val="2"/>
    </font>
    <font>
      <b/>
      <sz val="10"/>
      <color indexed="18"/>
      <name val="Arial"/>
      <family val="2"/>
    </font>
    <font>
      <b/>
      <sz val="11"/>
      <name val="Arial"/>
      <family val="2"/>
    </font>
    <font>
      <b/>
      <u/>
      <sz val="11"/>
      <name val="Arial"/>
      <family val="2"/>
    </font>
    <font>
      <u/>
      <sz val="10"/>
      <color indexed="12"/>
      <name val="Arial"/>
      <family val="2"/>
    </font>
    <font>
      <sz val="10"/>
      <name val="Arial"/>
      <family val="2"/>
    </font>
    <font>
      <sz val="8"/>
      <name val="Arial"/>
      <family val="2"/>
    </font>
    <font>
      <b/>
      <sz val="16"/>
      <name val="Arial"/>
      <family val="2"/>
    </font>
    <font>
      <b/>
      <sz val="11"/>
      <color indexed="8"/>
      <name val="Calibri"/>
      <family val="2"/>
    </font>
    <font>
      <b/>
      <sz val="18"/>
      <name val="Arial"/>
      <family val="2"/>
    </font>
    <font>
      <b/>
      <sz val="10"/>
      <color indexed="9"/>
      <name val="Arial"/>
      <family val="2"/>
    </font>
    <font>
      <b/>
      <sz val="20"/>
      <name val="Arial"/>
      <family val="2"/>
    </font>
    <font>
      <b/>
      <i/>
      <sz val="10"/>
      <color indexed="18"/>
      <name val="Arial"/>
      <family val="2"/>
    </font>
    <font>
      <sz val="12"/>
      <name val="Arial"/>
      <family val="2"/>
    </font>
    <font>
      <u/>
      <sz val="12.5"/>
      <color theme="10"/>
      <name val="Arial"/>
      <family val="2"/>
    </font>
    <font>
      <u/>
      <sz val="10"/>
      <color theme="10"/>
      <name val="Arial"/>
      <family val="2"/>
    </font>
    <font>
      <b/>
      <sz val="10"/>
      <color rgb="FFFF0000"/>
      <name val="Arial"/>
      <family val="2"/>
    </font>
    <font>
      <i/>
      <sz val="10"/>
      <color rgb="FF1B22A5"/>
      <name val="Arial"/>
      <family val="2"/>
    </font>
    <font>
      <sz val="10"/>
      <color rgb="FFFF0000"/>
      <name val="Arial"/>
      <family val="2"/>
    </font>
    <font>
      <b/>
      <i/>
      <sz val="10"/>
      <color rgb="FFFF0000"/>
      <name val="Arial"/>
      <family val="2"/>
    </font>
    <font>
      <b/>
      <sz val="8"/>
      <color rgb="FFFF0000"/>
      <name val="Arial"/>
      <family val="2"/>
    </font>
    <font>
      <i/>
      <sz val="10"/>
      <color rgb="FF000080"/>
      <name val="Arial"/>
      <family val="2"/>
    </font>
    <font>
      <b/>
      <sz val="16"/>
      <color rgb="FFFF0000"/>
      <name val="Arial"/>
      <family val="2"/>
    </font>
    <font>
      <b/>
      <i/>
      <u/>
      <sz val="10"/>
      <color indexed="18"/>
      <name val="Arial"/>
      <family val="2"/>
    </font>
    <font>
      <i/>
      <u/>
      <sz val="10"/>
      <color indexed="18"/>
      <name val="Arial"/>
      <family val="2"/>
    </font>
    <font>
      <i/>
      <strike/>
      <sz val="10"/>
      <name val="Arial"/>
      <family val="2"/>
    </font>
    <font>
      <i/>
      <u/>
      <sz val="10"/>
      <color rgb="FF000080"/>
      <name val="Arial"/>
      <family val="2"/>
    </font>
    <font>
      <b/>
      <i/>
      <u/>
      <sz val="10"/>
      <color indexed="10"/>
      <name val="Arial"/>
      <family val="2"/>
    </font>
    <font>
      <b/>
      <i/>
      <sz val="8"/>
      <color indexed="18"/>
      <name val="Arial"/>
      <family val="2"/>
    </font>
    <font>
      <b/>
      <i/>
      <sz val="10"/>
      <color indexed="10"/>
      <name val="Arial"/>
      <family val="2"/>
    </font>
    <font>
      <b/>
      <i/>
      <u/>
      <sz val="12"/>
      <color rgb="FFFF0000"/>
      <name val="Arial"/>
      <family val="2"/>
    </font>
    <font>
      <sz val="10"/>
      <color rgb="FF000080"/>
      <name val="Arial"/>
      <family val="2"/>
    </font>
    <font>
      <u/>
      <sz val="10"/>
      <color rgb="FF0070C0"/>
      <name val="Arial"/>
      <family val="2"/>
    </font>
    <font>
      <b/>
      <u/>
      <sz val="10"/>
      <color theme="10"/>
      <name val="Arial"/>
      <family val="2"/>
    </font>
    <font>
      <i/>
      <sz val="10"/>
      <color rgb="FFFF0000"/>
      <name val="Arial"/>
      <family val="2"/>
    </font>
    <font>
      <b/>
      <sz val="10"/>
      <color theme="1"/>
      <name val="Arial"/>
      <family val="2"/>
    </font>
    <font>
      <i/>
      <sz val="10"/>
      <color rgb="FF0070C0"/>
      <name val="Arial"/>
      <family val="2"/>
    </font>
    <font>
      <i/>
      <sz val="10"/>
      <color rgb="FF000000"/>
      <name val="Arial"/>
      <family val="2"/>
    </font>
    <font>
      <sz val="10"/>
      <color rgb="FF000000"/>
      <name val="Arial"/>
      <family val="2"/>
    </font>
    <font>
      <sz val="10"/>
      <name val="Arial"/>
      <family val="2"/>
      <charset val="238"/>
    </font>
  </fonts>
  <fills count="24">
    <fill>
      <patternFill patternType="none"/>
    </fill>
    <fill>
      <patternFill patternType="gray125"/>
    </fill>
    <fill>
      <patternFill patternType="solid">
        <fgColor indexed="43"/>
        <bgColor indexed="64"/>
      </patternFill>
    </fill>
    <fill>
      <patternFill patternType="solid">
        <fgColor indexed="57"/>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51"/>
        <bgColor indexed="64"/>
      </patternFill>
    </fill>
    <fill>
      <patternFill patternType="solid">
        <fgColor indexed="9"/>
        <bgColor indexed="64"/>
      </patternFill>
    </fill>
    <fill>
      <patternFill patternType="solid">
        <fgColor indexed="31"/>
        <bgColor indexed="64"/>
      </patternFill>
    </fill>
    <fill>
      <patternFill patternType="solid">
        <fgColor indexed="12"/>
        <bgColor indexed="64"/>
      </patternFill>
    </fill>
    <fill>
      <patternFill patternType="solid">
        <fgColor indexed="27"/>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
      <patternFill patternType="solid">
        <fgColor rgb="FFCCCCFF"/>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rgb="FFFF66FF"/>
        <bgColor indexed="64"/>
      </patternFill>
    </fill>
    <fill>
      <patternFill patternType="solid">
        <fgColor theme="4" tint="0.59999389629810485"/>
        <bgColor indexed="64"/>
      </patternFill>
    </fill>
  </fills>
  <borders count="7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s>
  <cellStyleXfs count="4">
    <xf numFmtId="0" fontId="0" fillId="0" borderId="0"/>
    <xf numFmtId="0" fontId="45" fillId="0" borderId="0" applyNumberFormat="0" applyFill="0" applyBorder="0" applyAlignment="0" applyProtection="0">
      <alignment vertical="top"/>
      <protection locked="0"/>
    </xf>
    <xf numFmtId="164" fontId="36" fillId="0" borderId="0" applyFont="0" applyFill="0" applyBorder="0" applyAlignment="0" applyProtection="0"/>
    <xf numFmtId="0" fontId="1" fillId="0" borderId="0"/>
  </cellStyleXfs>
  <cellXfs count="591">
    <xf numFmtId="0" fontId="0" fillId="0" borderId="0" xfId="0"/>
    <xf numFmtId="0" fontId="35" fillId="0" borderId="1" xfId="1" applyFont="1" applyBorder="1" applyAlignment="1" applyProtection="1">
      <alignment vertical="top"/>
    </xf>
    <xf numFmtId="0" fontId="35" fillId="0" borderId="2" xfId="1" applyFont="1" applyBorder="1" applyAlignment="1" applyProtection="1">
      <alignment vertical="top"/>
    </xf>
    <xf numFmtId="0" fontId="2" fillId="0" borderId="0" xfId="0" applyFont="1" applyProtection="1"/>
    <xf numFmtId="0" fontId="0" fillId="0" borderId="0" xfId="0" applyProtection="1"/>
    <xf numFmtId="0" fontId="0" fillId="0" borderId="3" xfId="0" applyBorder="1" applyProtection="1"/>
    <xf numFmtId="0" fontId="0" fillId="2" borderId="4" xfId="0" applyFill="1" applyBorder="1" applyProtection="1"/>
    <xf numFmtId="0" fontId="0" fillId="0" borderId="5" xfId="0" applyBorder="1" applyProtection="1"/>
    <xf numFmtId="14" fontId="0" fillId="3" borderId="6" xfId="0" applyNumberFormat="1" applyFill="1" applyBorder="1" applyAlignment="1" applyProtection="1">
      <alignment horizontal="left"/>
    </xf>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10" xfId="0" applyBorder="1" applyProtection="1"/>
    <xf numFmtId="0" fontId="0" fillId="5" borderId="11" xfId="0" applyFill="1" applyBorder="1" applyProtection="1"/>
    <xf numFmtId="0" fontId="0" fillId="0" borderId="12" xfId="0" applyBorder="1" applyProtection="1"/>
    <xf numFmtId="0" fontId="0" fillId="6" borderId="13" xfId="0" applyFill="1" applyBorder="1" applyProtection="1"/>
    <xf numFmtId="0" fontId="2" fillId="0" borderId="0" xfId="0" applyFont="1" applyBorder="1" applyProtection="1"/>
    <xf numFmtId="0" fontId="0" fillId="7" borderId="0" xfId="0" applyFill="1" applyProtection="1"/>
    <xf numFmtId="0" fontId="0" fillId="7" borderId="0" xfId="0" applyFill="1" applyBorder="1" applyProtection="1"/>
    <xf numFmtId="0" fontId="0" fillId="0" borderId="0" xfId="0" applyFill="1" applyBorder="1" applyProtection="1"/>
    <xf numFmtId="0" fontId="2" fillId="0" borderId="14" xfId="0" applyFont="1" applyBorder="1" applyProtection="1"/>
    <xf numFmtId="0" fontId="2" fillId="0" borderId="15" xfId="0" applyFont="1" applyBorder="1" applyProtection="1"/>
    <xf numFmtId="0" fontId="0" fillId="0" borderId="16" xfId="0" applyBorder="1" applyProtection="1"/>
    <xf numFmtId="14" fontId="0" fillId="3" borderId="17" xfId="0" applyNumberFormat="1" applyFill="1" applyBorder="1" applyAlignment="1" applyProtection="1">
      <alignment horizontal="center"/>
    </xf>
    <xf numFmtId="0" fontId="0" fillId="4" borderId="18" xfId="0" applyFill="1" applyBorder="1" applyProtection="1"/>
    <xf numFmtId="0" fontId="0" fillId="4" borderId="19" xfId="0" applyFill="1" applyBorder="1" applyProtection="1"/>
    <xf numFmtId="14" fontId="0" fillId="3" borderId="20" xfId="0" applyNumberFormat="1" applyFill="1" applyBorder="1" applyAlignment="1" applyProtection="1">
      <alignment horizontal="center"/>
    </xf>
    <xf numFmtId="0" fontId="0" fillId="4" borderId="21" xfId="0" applyFill="1" applyBorder="1" applyProtection="1"/>
    <xf numFmtId="0" fontId="0" fillId="4" borderId="22" xfId="0" applyFill="1" applyBorder="1" applyProtection="1"/>
    <xf numFmtId="14" fontId="0" fillId="3" borderId="23" xfId="0" applyNumberFormat="1" applyFill="1" applyBorder="1" applyAlignment="1" applyProtection="1">
      <alignment horizontal="center"/>
    </xf>
    <xf numFmtId="0" fontId="0" fillId="4" borderId="24" xfId="0" applyFill="1" applyBorder="1" applyProtection="1"/>
    <xf numFmtId="0" fontId="0" fillId="4" borderId="25" xfId="0" applyFill="1" applyBorder="1" applyProtection="1"/>
    <xf numFmtId="0" fontId="0" fillId="5" borderId="0" xfId="0" applyFill="1" applyProtection="1"/>
    <xf numFmtId="0" fontId="2" fillId="0" borderId="0" xfId="0" applyFont="1" applyFill="1" applyProtection="1"/>
    <xf numFmtId="0" fontId="5" fillId="6" borderId="0" xfId="0" applyFont="1" applyFill="1" applyBorder="1" applyAlignment="1" applyProtection="1">
      <alignment horizontal="left" vertical="top" wrapText="1"/>
    </xf>
    <xf numFmtId="0" fontId="46" fillId="0" borderId="26" xfId="1" applyFont="1" applyBorder="1" applyAlignment="1" applyProtection="1">
      <alignment vertical="top" wrapText="1"/>
    </xf>
    <xf numFmtId="0" fontId="5" fillId="7" borderId="0" xfId="0" applyFont="1" applyFill="1" applyProtection="1"/>
    <xf numFmtId="0" fontId="40" fillId="0" borderId="0" xfId="0" applyFont="1" applyProtection="1"/>
    <xf numFmtId="0" fontId="5" fillId="0" borderId="0" xfId="0" applyFont="1" applyProtection="1"/>
    <xf numFmtId="0" fontId="8" fillId="0" borderId="17" xfId="0" applyFont="1" applyBorder="1" applyAlignment="1" applyProtection="1">
      <alignment vertical="top" wrapText="1"/>
    </xf>
    <xf numFmtId="0" fontId="3" fillId="9" borderId="20" xfId="0" applyFont="1" applyFill="1" applyBorder="1" applyAlignment="1" applyProtection="1">
      <alignment horizontal="justify"/>
    </xf>
    <xf numFmtId="0" fontId="12" fillId="9" borderId="20" xfId="0" applyFont="1" applyFill="1" applyBorder="1" applyAlignment="1" applyProtection="1">
      <alignment vertical="top" wrapText="1"/>
    </xf>
    <xf numFmtId="0" fontId="5" fillId="9" borderId="20" xfId="0" applyFont="1" applyFill="1" applyBorder="1" applyAlignment="1" applyProtection="1">
      <alignment vertical="top" wrapText="1"/>
    </xf>
    <xf numFmtId="0" fontId="5" fillId="9" borderId="20" xfId="0" applyFont="1" applyFill="1" applyBorder="1" applyAlignment="1" applyProtection="1">
      <alignment horizontal="justify"/>
    </xf>
    <xf numFmtId="0" fontId="5" fillId="9" borderId="23" xfId="0" applyFont="1" applyFill="1" applyBorder="1" applyAlignment="1" applyProtection="1">
      <alignment horizontal="justify"/>
    </xf>
    <xf numFmtId="0" fontId="3" fillId="0" borderId="0" xfId="0" applyFont="1" applyProtection="1"/>
    <xf numFmtId="0" fontId="0" fillId="4" borderId="0" xfId="0" applyFill="1" applyProtection="1"/>
    <xf numFmtId="0" fontId="5" fillId="4" borderId="0" xfId="0" applyFont="1" applyFill="1" applyProtection="1"/>
    <xf numFmtId="0" fontId="3" fillId="0" borderId="0" xfId="0" applyFont="1" applyFill="1" applyProtection="1"/>
    <xf numFmtId="0" fontId="0" fillId="0" borderId="0" xfId="0" applyFill="1" applyProtection="1"/>
    <xf numFmtId="0" fontId="5" fillId="4" borderId="0" xfId="0" applyFont="1" applyFill="1" applyBorder="1" applyAlignment="1" applyProtection="1">
      <alignment vertical="top" wrapText="1"/>
    </xf>
    <xf numFmtId="0" fontId="5" fillId="13" borderId="0" xfId="0" quotePrefix="1" applyFont="1" applyFill="1" applyProtection="1"/>
    <xf numFmtId="0" fontId="5" fillId="13" borderId="0" xfId="0" applyFont="1" applyFill="1" applyProtection="1"/>
    <xf numFmtId="0" fontId="26" fillId="0" borderId="0" xfId="0" applyFont="1" applyAlignment="1" applyProtection="1">
      <alignment vertical="top" wrapText="1"/>
    </xf>
    <xf numFmtId="0" fontId="0" fillId="0" borderId="0" xfId="0" applyAlignment="1" applyProtection="1">
      <alignment vertical="top"/>
    </xf>
    <xf numFmtId="0" fontId="27" fillId="0" borderId="0" xfId="0" applyFont="1" applyAlignment="1" applyProtection="1">
      <alignment vertical="top" wrapText="1"/>
    </xf>
    <xf numFmtId="0" fontId="27" fillId="0" borderId="0" xfId="0" applyFont="1" applyBorder="1" applyAlignment="1" applyProtection="1">
      <alignment vertical="top" wrapText="1"/>
    </xf>
    <xf numFmtId="0" fontId="6" fillId="0" borderId="0" xfId="0" applyFont="1" applyBorder="1" applyAlignment="1" applyProtection="1">
      <alignment vertical="top" wrapText="1"/>
    </xf>
    <xf numFmtId="0" fontId="5" fillId="0" borderId="0" xfId="0" applyFont="1" applyAlignment="1" applyProtection="1">
      <alignment vertical="top" wrapText="1"/>
    </xf>
    <xf numFmtId="0" fontId="4" fillId="0" borderId="2" xfId="0" applyFont="1" applyBorder="1" applyAlignment="1" applyProtection="1">
      <alignment vertical="top" wrapText="1"/>
    </xf>
    <xf numFmtId="0" fontId="4" fillId="0" borderId="26" xfId="0" applyFont="1" applyBorder="1" applyAlignment="1" applyProtection="1">
      <alignment vertical="top" wrapText="1"/>
    </xf>
    <xf numFmtId="0" fontId="2" fillId="0" borderId="0" xfId="0" applyFont="1" applyAlignment="1" applyProtection="1">
      <alignment vertical="top"/>
    </xf>
    <xf numFmtId="0" fontId="27" fillId="8" borderId="0" xfId="0" applyFont="1" applyFill="1" applyAlignment="1" applyProtection="1">
      <alignment vertical="top" wrapText="1"/>
    </xf>
    <xf numFmtId="0" fontId="13" fillId="0" borderId="0" xfId="0" applyFont="1" applyAlignment="1" applyProtection="1">
      <alignment vertical="top"/>
    </xf>
    <xf numFmtId="0" fontId="12" fillId="0" borderId="0" xfId="0" applyFont="1" applyAlignment="1" applyProtection="1">
      <alignment vertical="top"/>
    </xf>
    <xf numFmtId="0" fontId="16" fillId="0" borderId="0" xfId="0" applyFont="1" applyAlignment="1" applyProtection="1">
      <alignment vertical="top" wrapText="1"/>
    </xf>
    <xf numFmtId="0" fontId="0" fillId="0" borderId="0" xfId="0" applyBorder="1" applyAlignment="1" applyProtection="1">
      <alignment vertical="top"/>
    </xf>
    <xf numFmtId="0" fontId="2" fillId="0" borderId="0" xfId="0" applyFont="1" applyBorder="1" applyAlignment="1" applyProtection="1">
      <alignment vertical="top" wrapText="1"/>
    </xf>
    <xf numFmtId="0" fontId="5" fillId="0" borderId="0" xfId="0" applyFont="1" applyBorder="1" applyAlignment="1" applyProtection="1">
      <alignment vertical="top" wrapText="1"/>
    </xf>
    <xf numFmtId="0" fontId="2" fillId="0" borderId="32" xfId="0" applyFont="1" applyBorder="1" applyAlignment="1" applyProtection="1">
      <alignment vertical="top" wrapText="1"/>
    </xf>
    <xf numFmtId="0" fontId="2" fillId="0" borderId="34" xfId="0" applyFont="1" applyBorder="1" applyAlignment="1" applyProtection="1">
      <alignment vertical="top" wrapText="1"/>
    </xf>
    <xf numFmtId="0" fontId="5" fillId="0" borderId="35" xfId="0" applyFont="1" applyBorder="1" applyAlignment="1" applyProtection="1">
      <alignment vertical="top" wrapText="1"/>
    </xf>
    <xf numFmtId="0" fontId="5" fillId="0" borderId="35" xfId="0" quotePrefix="1" applyFont="1" applyBorder="1" applyAlignment="1" applyProtection="1">
      <alignment vertical="top" wrapText="1"/>
    </xf>
    <xf numFmtId="0" fontId="5" fillId="0" borderId="35" xfId="0" applyNumberFormat="1" applyFont="1" applyFill="1" applyBorder="1" applyAlignment="1" applyProtection="1">
      <alignment vertical="top" wrapText="1"/>
    </xf>
    <xf numFmtId="0" fontId="5" fillId="0" borderId="35" xfId="0" applyNumberFormat="1" applyFont="1" applyBorder="1" applyAlignment="1" applyProtection="1">
      <alignment vertical="top" wrapText="1"/>
    </xf>
    <xf numFmtId="0" fontId="5" fillId="0" borderId="35" xfId="0" applyFont="1" applyFill="1" applyBorder="1" applyAlignment="1" applyProtection="1">
      <alignment vertical="top" wrapText="1"/>
    </xf>
    <xf numFmtId="0" fontId="2" fillId="0" borderId="36" xfId="0" applyFont="1" applyBorder="1" applyAlignment="1" applyProtection="1">
      <alignment vertical="top" wrapText="1"/>
    </xf>
    <xf numFmtId="0" fontId="5" fillId="0" borderId="37" xfId="0" applyFont="1" applyFill="1" applyBorder="1" applyAlignment="1" applyProtection="1">
      <alignment vertical="top" wrapText="1"/>
    </xf>
    <xf numFmtId="0" fontId="8" fillId="0" borderId="38" xfId="0" applyFont="1" applyBorder="1" applyAlignment="1" applyProtection="1">
      <alignment vertical="top" wrapText="1"/>
    </xf>
    <xf numFmtId="0" fontId="8" fillId="0" borderId="39" xfId="0" applyFont="1" applyBorder="1" applyAlignment="1" applyProtection="1">
      <alignment vertical="top" wrapText="1"/>
    </xf>
    <xf numFmtId="0" fontId="0" fillId="0" borderId="0" xfId="0" applyBorder="1" applyAlignment="1" applyProtection="1">
      <alignment vertical="top" wrapText="1"/>
    </xf>
    <xf numFmtId="0" fontId="17" fillId="0" borderId="0" xfId="0" applyFont="1" applyBorder="1" applyAlignment="1" applyProtection="1">
      <alignment vertical="top" wrapText="1"/>
    </xf>
    <xf numFmtId="0" fontId="25" fillId="0" borderId="0" xfId="0" applyFont="1" applyAlignment="1" applyProtection="1">
      <alignment vertical="top" wrapText="1"/>
    </xf>
    <xf numFmtId="0" fontId="23" fillId="0" borderId="0" xfId="0" applyFont="1" applyAlignment="1" applyProtection="1">
      <alignment vertical="top"/>
    </xf>
    <xf numFmtId="0" fontId="2" fillId="0" borderId="0" xfId="0" applyNumberFormat="1" applyFont="1" applyFill="1" applyBorder="1" applyAlignment="1" applyProtection="1">
      <alignment vertical="top"/>
    </xf>
    <xf numFmtId="0" fontId="23" fillId="0" borderId="0" xfId="0" applyFont="1" applyFill="1" applyBorder="1" applyAlignment="1" applyProtection="1">
      <alignment vertical="top"/>
    </xf>
    <xf numFmtId="0" fontId="4" fillId="0" borderId="0" xfId="0" applyFont="1" applyAlignment="1" applyProtection="1">
      <alignment vertical="top" wrapText="1"/>
    </xf>
    <xf numFmtId="0" fontId="22" fillId="0" borderId="0" xfId="0" applyFont="1" applyFill="1" applyAlignment="1" applyProtection="1">
      <alignment vertical="top" wrapText="1"/>
    </xf>
    <xf numFmtId="0" fontId="4" fillId="0" borderId="1" xfId="0" applyFont="1" applyBorder="1" applyAlignment="1" applyProtection="1">
      <alignment vertical="top" wrapText="1"/>
    </xf>
    <xf numFmtId="0" fontId="23" fillId="0" borderId="0" xfId="0" applyFont="1" applyFill="1" applyAlignment="1" applyProtection="1">
      <alignment vertical="top"/>
    </xf>
    <xf numFmtId="0" fontId="22" fillId="0" borderId="0" xfId="0" applyFont="1" applyFill="1" applyBorder="1" applyAlignment="1" applyProtection="1">
      <alignment vertical="top" wrapText="1"/>
    </xf>
    <xf numFmtId="0" fontId="3" fillId="0" borderId="0" xfId="0" applyFont="1" applyAlignment="1" applyProtection="1">
      <alignment vertical="top" wrapText="1"/>
    </xf>
    <xf numFmtId="0" fontId="2" fillId="0" borderId="0" xfId="0" applyFont="1" applyAlignment="1" applyProtection="1">
      <alignment wrapText="1"/>
    </xf>
    <xf numFmtId="0" fontId="5" fillId="0" borderId="0" xfId="0" applyFont="1" applyAlignment="1" applyProtection="1">
      <alignment vertical="top"/>
    </xf>
    <xf numFmtId="0" fontId="31" fillId="0" borderId="0" xfId="0" applyFont="1" applyFill="1" applyAlignment="1" applyProtection="1">
      <alignment vertical="top" wrapText="1"/>
    </xf>
    <xf numFmtId="0" fontId="2" fillId="0" borderId="40" xfId="0" applyFont="1" applyBorder="1" applyAlignment="1" applyProtection="1">
      <alignment vertical="top"/>
    </xf>
    <xf numFmtId="0" fontId="20" fillId="0" borderId="0" xfId="0" applyFont="1" applyAlignment="1" applyProtection="1">
      <alignment vertical="top" wrapText="1"/>
    </xf>
    <xf numFmtId="0" fontId="2" fillId="0" borderId="26" xfId="0" applyFont="1" applyBorder="1" applyAlignment="1" applyProtection="1">
      <alignment vertical="top" wrapText="1"/>
    </xf>
    <xf numFmtId="0" fontId="24" fillId="0" borderId="0" xfId="0" applyFont="1" applyFill="1" applyAlignment="1" applyProtection="1">
      <alignment vertical="top" wrapText="1"/>
    </xf>
    <xf numFmtId="0" fontId="20" fillId="0" borderId="0" xfId="0" applyFont="1" applyBorder="1" applyAlignment="1" applyProtection="1">
      <alignment vertical="top" wrapText="1"/>
    </xf>
    <xf numFmtId="0" fontId="2" fillId="0" borderId="0" xfId="0" applyFont="1" applyFill="1" applyBorder="1" applyAlignment="1" applyProtection="1">
      <alignment vertical="top" wrapText="1"/>
    </xf>
    <xf numFmtId="0" fontId="20" fillId="0" borderId="0" xfId="0" applyFont="1" applyFill="1" applyBorder="1" applyAlignment="1" applyProtection="1">
      <alignment vertical="top" wrapText="1"/>
    </xf>
    <xf numFmtId="0" fontId="7" fillId="0" borderId="0" xfId="0" applyFont="1" applyAlignment="1" applyProtection="1">
      <alignment vertical="top"/>
    </xf>
    <xf numFmtId="0" fontId="23" fillId="0" borderId="0" xfId="0" applyFont="1" applyFill="1" applyBorder="1" applyAlignment="1" applyProtection="1">
      <alignment vertical="top" wrapText="1"/>
    </xf>
    <xf numFmtId="2" fontId="24" fillId="0" borderId="0" xfId="0" applyNumberFormat="1" applyFont="1" applyFill="1" applyBorder="1" applyAlignment="1" applyProtection="1">
      <alignment horizontal="left" vertical="top" wrapText="1"/>
    </xf>
    <xf numFmtId="0" fontId="47" fillId="0" borderId="0" xfId="0" applyFont="1" applyFill="1" applyBorder="1" applyAlignment="1" applyProtection="1">
      <alignment vertical="top" wrapText="1"/>
    </xf>
    <xf numFmtId="0" fontId="15" fillId="0" borderId="0" xfId="0" applyFont="1" applyAlignment="1" applyProtection="1">
      <alignment vertical="top"/>
    </xf>
    <xf numFmtId="0" fontId="6" fillId="0" borderId="0" xfId="0" applyFont="1" applyFill="1" applyBorder="1" applyAlignment="1" applyProtection="1">
      <alignment vertical="top" wrapText="1"/>
    </xf>
    <xf numFmtId="0" fontId="19" fillId="0" borderId="0" xfId="0" applyFont="1" applyBorder="1" applyAlignment="1" applyProtection="1">
      <alignment vertical="top"/>
    </xf>
    <xf numFmtId="0" fontId="2" fillId="0" borderId="0" xfId="0" applyFont="1" applyBorder="1" applyAlignment="1" applyProtection="1">
      <alignment vertical="top"/>
    </xf>
    <xf numFmtId="0" fontId="2" fillId="0" borderId="29" xfId="0" applyFont="1" applyBorder="1" applyAlignment="1" applyProtection="1">
      <alignment vertical="top" wrapText="1"/>
    </xf>
    <xf numFmtId="0" fontId="2" fillId="0" borderId="30" xfId="0" applyFont="1" applyBorder="1" applyAlignment="1" applyProtection="1">
      <alignment vertical="top" wrapText="1"/>
    </xf>
    <xf numFmtId="0" fontId="2" fillId="0" borderId="31" xfId="0" applyFont="1" applyBorder="1" applyAlignment="1" applyProtection="1">
      <alignment vertical="top" wrapText="1"/>
    </xf>
    <xf numFmtId="0" fontId="0" fillId="14" borderId="1" xfId="0" applyFill="1" applyBorder="1" applyAlignment="1" applyProtection="1">
      <alignment vertical="top"/>
    </xf>
    <xf numFmtId="0" fontId="0" fillId="9" borderId="41" xfId="0" applyFill="1" applyBorder="1" applyAlignment="1" applyProtection="1">
      <alignment vertical="top"/>
    </xf>
    <xf numFmtId="0" fontId="2" fillId="0" borderId="0" xfId="0" applyFont="1" applyFill="1" applyAlignment="1" applyProtection="1">
      <alignment vertical="top"/>
    </xf>
    <xf numFmtId="0" fontId="2" fillId="12" borderId="32" xfId="0" applyFont="1" applyFill="1" applyBorder="1" applyAlignment="1" applyProtection="1">
      <alignment horizontal="centerContinuous" vertical="top"/>
    </xf>
    <xf numFmtId="0" fontId="33" fillId="12" borderId="27" xfId="0" applyFont="1" applyFill="1" applyBorder="1" applyAlignment="1" applyProtection="1">
      <alignment horizontal="centerContinuous" vertical="top"/>
    </xf>
    <xf numFmtId="0" fontId="2" fillId="12" borderId="27" xfId="0" applyFont="1" applyFill="1" applyBorder="1" applyAlignment="1" applyProtection="1">
      <alignment horizontal="centerContinuous" vertical="top"/>
    </xf>
    <xf numFmtId="0" fontId="2" fillId="12" borderId="33" xfId="0" applyFont="1" applyFill="1" applyBorder="1" applyAlignment="1" applyProtection="1">
      <alignment horizontal="centerContinuous" vertical="top"/>
    </xf>
    <xf numFmtId="0" fontId="2" fillId="12" borderId="34" xfId="0" applyFont="1" applyFill="1" applyBorder="1" applyAlignment="1" applyProtection="1">
      <alignment vertical="top"/>
    </xf>
    <xf numFmtId="0" fontId="2" fillId="12" borderId="0" xfId="0" applyFont="1" applyFill="1" applyBorder="1" applyAlignment="1" applyProtection="1">
      <alignment horizontal="justify" vertical="top"/>
    </xf>
    <xf numFmtId="0" fontId="2" fillId="12" borderId="35" xfId="0" applyFont="1" applyFill="1" applyBorder="1" applyAlignment="1" applyProtection="1">
      <alignment horizontal="justify" vertical="top"/>
    </xf>
    <xf numFmtId="0" fontId="0" fillId="12" borderId="0" xfId="0" applyFill="1" applyBorder="1" applyAlignment="1" applyProtection="1">
      <alignment horizontal="justify" vertical="top" wrapText="1"/>
    </xf>
    <xf numFmtId="0" fontId="2" fillId="12" borderId="32" xfId="0" applyFont="1" applyFill="1" applyBorder="1" applyAlignment="1" applyProtection="1">
      <alignment horizontal="left" vertical="top"/>
    </xf>
    <xf numFmtId="0" fontId="2" fillId="12" borderId="34" xfId="0" applyFont="1" applyFill="1" applyBorder="1" applyAlignment="1" applyProtection="1">
      <alignment horizontal="left" vertical="top"/>
    </xf>
    <xf numFmtId="0" fontId="2" fillId="12" borderId="36" xfId="0" applyFont="1" applyFill="1" applyBorder="1" applyAlignment="1" applyProtection="1">
      <alignment horizontal="left" vertical="top"/>
    </xf>
    <xf numFmtId="0" fontId="2" fillId="6" borderId="32" xfId="0" applyFont="1" applyFill="1" applyBorder="1" applyAlignment="1" applyProtection="1">
      <alignment horizontal="left" vertical="top"/>
    </xf>
    <xf numFmtId="0" fontId="2" fillId="6" borderId="34" xfId="0" applyFont="1" applyFill="1" applyBorder="1" applyAlignment="1" applyProtection="1">
      <alignment horizontal="left" vertical="top"/>
    </xf>
    <xf numFmtId="0" fontId="2" fillId="6" borderId="36" xfId="0" applyFont="1" applyFill="1" applyBorder="1" applyAlignment="1" applyProtection="1">
      <alignment horizontal="left" vertical="top"/>
    </xf>
    <xf numFmtId="0" fontId="5" fillId="0" borderId="35" xfId="0" applyFont="1" applyBorder="1" applyAlignment="1" applyProtection="1">
      <alignment horizontal="left" vertical="top" wrapText="1"/>
    </xf>
    <xf numFmtId="0" fontId="48" fillId="0" borderId="0" xfId="0" applyFont="1" applyFill="1" applyAlignment="1" applyProtection="1">
      <alignment vertical="top" wrapText="1"/>
    </xf>
    <xf numFmtId="0" fontId="13" fillId="0" borderId="0" xfId="0" applyFont="1" applyFill="1" applyAlignment="1" applyProtection="1">
      <alignment vertical="top"/>
    </xf>
    <xf numFmtId="0" fontId="12" fillId="0" borderId="0" xfId="0" applyFont="1" applyFill="1" applyAlignment="1" applyProtection="1">
      <alignment vertical="top" wrapText="1"/>
    </xf>
    <xf numFmtId="0" fontId="39" fillId="0" borderId="43" xfId="3" applyFont="1" applyBorder="1" applyAlignment="1" applyProtection="1">
      <alignment vertical="top"/>
    </xf>
    <xf numFmtId="0" fontId="43" fillId="0" borderId="34" xfId="0" applyFont="1" applyFill="1" applyBorder="1" applyAlignment="1" applyProtection="1">
      <alignment vertical="top" wrapText="1"/>
    </xf>
    <xf numFmtId="0" fontId="2" fillId="0" borderId="44" xfId="0" applyFont="1" applyBorder="1" applyAlignment="1" applyProtection="1">
      <alignment vertical="top"/>
    </xf>
    <xf numFmtId="0" fontId="0" fillId="0" borderId="0" xfId="0" applyNumberFormat="1" applyAlignment="1" applyProtection="1">
      <alignment vertical="top" wrapText="1"/>
    </xf>
    <xf numFmtId="0" fontId="24" fillId="0" borderId="0" xfId="0" applyFont="1" applyBorder="1" applyAlignment="1" applyProtection="1">
      <alignment horizontal="left" vertical="top" wrapText="1"/>
    </xf>
    <xf numFmtId="0" fontId="2" fillId="12" borderId="0" xfId="0" applyFont="1" applyFill="1" applyAlignment="1" applyProtection="1">
      <alignment vertical="top"/>
    </xf>
    <xf numFmtId="0" fontId="0" fillId="12" borderId="0" xfId="0" applyFill="1" applyBorder="1" applyAlignment="1" applyProtection="1">
      <alignment vertical="top"/>
    </xf>
    <xf numFmtId="0" fontId="5" fillId="12" borderId="30" xfId="0" applyFont="1" applyFill="1" applyBorder="1" applyAlignment="1" applyProtection="1">
      <alignment horizontal="left" vertical="top" wrapText="1"/>
    </xf>
    <xf numFmtId="0" fontId="5" fillId="4" borderId="21" xfId="0" applyFont="1" applyFill="1" applyBorder="1" applyProtection="1"/>
    <xf numFmtId="0" fontId="16" fillId="0" borderId="34" xfId="0" applyFont="1" applyFill="1" applyBorder="1" applyAlignment="1" applyProtection="1">
      <alignment vertical="top" wrapText="1"/>
    </xf>
    <xf numFmtId="0" fontId="14" fillId="0" borderId="34" xfId="0" applyFont="1" applyFill="1" applyBorder="1" applyAlignment="1" applyProtection="1">
      <alignment vertical="top" wrapText="1"/>
    </xf>
    <xf numFmtId="0" fontId="14" fillId="0" borderId="0" xfId="0" applyFont="1" applyFill="1" applyBorder="1" applyAlignment="1" applyProtection="1">
      <alignment vertical="top" wrapText="1"/>
    </xf>
    <xf numFmtId="0" fontId="6" fillId="0" borderId="34" xfId="0" applyFont="1" applyFill="1" applyBorder="1" applyAlignment="1" applyProtection="1">
      <alignment vertical="top" wrapText="1"/>
    </xf>
    <xf numFmtId="0" fontId="27" fillId="0" borderId="0" xfId="0" applyFont="1" applyFill="1" applyBorder="1" applyAlignment="1" applyProtection="1">
      <alignment vertical="top" wrapText="1"/>
    </xf>
    <xf numFmtId="0" fontId="32" fillId="0" borderId="0" xfId="0" applyFont="1" applyFill="1" applyBorder="1" applyAlignment="1" applyProtection="1">
      <alignment vertical="top" wrapText="1"/>
    </xf>
    <xf numFmtId="0" fontId="5" fillId="18" borderId="0" xfId="0" applyFont="1" applyFill="1" applyProtection="1"/>
    <xf numFmtId="0" fontId="0" fillId="18" borderId="0" xfId="0" applyFill="1" applyProtection="1"/>
    <xf numFmtId="0" fontId="2" fillId="13" borderId="55" xfId="0" applyNumberFormat="1" applyFont="1" applyFill="1" applyBorder="1" applyAlignment="1" applyProtection="1">
      <alignment horizontal="center" vertical="top"/>
    </xf>
    <xf numFmtId="0" fontId="0" fillId="13" borderId="0" xfId="0" applyFill="1" applyProtection="1"/>
    <xf numFmtId="0" fontId="2" fillId="0" borderId="1" xfId="0" applyFont="1" applyBorder="1" applyAlignment="1" applyProtection="1">
      <alignment vertical="top" wrapText="1"/>
    </xf>
    <xf numFmtId="0" fontId="0" fillId="0" borderId="0" xfId="0" applyAlignment="1" applyProtection="1">
      <alignment vertical="top" wrapText="1"/>
    </xf>
    <xf numFmtId="0" fontId="5" fillId="0" borderId="51" xfId="0" applyFont="1" applyFill="1" applyBorder="1" applyAlignment="1" applyProtection="1">
      <alignment horizontal="left" vertical="top" wrapText="1"/>
    </xf>
    <xf numFmtId="0" fontId="5" fillId="0" borderId="52" xfId="0" applyFont="1" applyFill="1" applyBorder="1" applyAlignment="1" applyProtection="1">
      <alignment horizontal="left" vertical="top" wrapText="1"/>
    </xf>
    <xf numFmtId="0" fontId="5" fillId="0" borderId="53" xfId="0" applyFont="1" applyFill="1" applyBorder="1" applyAlignment="1" applyProtection="1">
      <alignment horizontal="left" vertical="top" wrapText="1"/>
    </xf>
    <xf numFmtId="0" fontId="5" fillId="0" borderId="54" xfId="0" applyFont="1" applyFill="1" applyBorder="1" applyAlignment="1" applyProtection="1">
      <alignment horizontal="left" vertical="top" wrapText="1"/>
    </xf>
    <xf numFmtId="0" fontId="5" fillId="12" borderId="39" xfId="0" quotePrefix="1" applyFont="1" applyFill="1" applyBorder="1" applyAlignment="1" applyProtection="1">
      <alignment horizontal="left" vertical="top" wrapText="1" indent="1"/>
    </xf>
    <xf numFmtId="0" fontId="5" fillId="12" borderId="40" xfId="0" quotePrefix="1" applyFont="1" applyFill="1" applyBorder="1" applyAlignment="1" applyProtection="1">
      <alignment horizontal="left" vertical="top" wrapText="1" indent="1"/>
    </xf>
    <xf numFmtId="0" fontId="5" fillId="15" borderId="42" xfId="0" applyFont="1" applyFill="1" applyBorder="1" applyAlignment="1" applyProtection="1">
      <alignment horizontal="left" vertical="top" wrapText="1"/>
    </xf>
    <xf numFmtId="0" fontId="0" fillId="0" borderId="0" xfId="0" applyAlignment="1">
      <alignment vertical="top" wrapText="1"/>
    </xf>
    <xf numFmtId="0" fontId="5" fillId="0" borderId="42" xfId="0" applyFont="1" applyFill="1" applyBorder="1" applyAlignment="1" applyProtection="1">
      <alignment vertical="top"/>
    </xf>
    <xf numFmtId="0" fontId="4" fillId="0" borderId="42" xfId="0" applyFont="1" applyFill="1" applyBorder="1" applyAlignment="1" applyProtection="1">
      <alignment horizontal="center" vertical="top"/>
    </xf>
    <xf numFmtId="0" fontId="5" fillId="0" borderId="42" xfId="0" applyFont="1" applyFill="1" applyBorder="1" applyAlignment="1" applyProtection="1">
      <alignment horizontal="center" vertical="top"/>
    </xf>
    <xf numFmtId="0" fontId="2" fillId="0" borderId="42" xfId="0" applyFont="1" applyFill="1" applyBorder="1" applyAlignment="1" applyProtection="1">
      <alignment horizontal="center" vertical="top"/>
    </xf>
    <xf numFmtId="0" fontId="2" fillId="0" borderId="32" xfId="0" applyFont="1" applyBorder="1" applyAlignment="1" applyProtection="1">
      <alignment horizontal="left" vertical="top" wrapText="1"/>
    </xf>
    <xf numFmtId="0" fontId="23" fillId="0" borderId="0" xfId="0" applyNumberFormat="1"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23" fillId="0" borderId="0" xfId="0" applyFont="1" applyFill="1" applyBorder="1" applyAlignment="1" applyProtection="1">
      <alignment horizontal="left" vertical="top" wrapText="1"/>
    </xf>
    <xf numFmtId="0" fontId="29" fillId="0" borderId="2" xfId="0" applyFont="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9" fillId="0" borderId="52" xfId="0" applyFont="1" applyBorder="1" applyAlignment="1" applyProtection="1">
      <alignment horizontal="left" vertical="top" wrapText="1"/>
    </xf>
    <xf numFmtId="0" fontId="2" fillId="0" borderId="69" xfId="0" applyFont="1" applyFill="1" applyBorder="1" applyAlignment="1" applyProtection="1">
      <alignment horizontal="left" vertical="top" wrapText="1"/>
    </xf>
    <xf numFmtId="0" fontId="2" fillId="0" borderId="41" xfId="0" applyFont="1" applyFill="1" applyBorder="1" applyAlignment="1" applyProtection="1">
      <alignment horizontal="left" vertical="top" wrapText="1"/>
    </xf>
    <xf numFmtId="0" fontId="43" fillId="0" borderId="34" xfId="0" applyFont="1" applyFill="1" applyBorder="1" applyAlignment="1" applyProtection="1">
      <alignment horizontal="left" vertical="top" wrapText="1"/>
    </xf>
    <xf numFmtId="0" fontId="5" fillId="14" borderId="46" xfId="0" quotePrefix="1" applyFont="1" applyFill="1" applyBorder="1" applyAlignment="1" applyProtection="1">
      <alignment horizontal="left" vertical="top" wrapText="1"/>
    </xf>
    <xf numFmtId="0" fontId="30" fillId="0" borderId="34" xfId="0" applyFont="1" applyFill="1" applyBorder="1" applyAlignment="1" applyProtection="1">
      <alignment horizontal="left" vertical="top" wrapText="1"/>
    </xf>
    <xf numFmtId="0" fontId="22" fillId="0" borderId="0" xfId="0" applyFont="1" applyFill="1" applyAlignment="1" applyProtection="1">
      <alignment horizontal="left" vertical="top" wrapText="1"/>
    </xf>
    <xf numFmtId="0" fontId="5" fillId="14" borderId="47" xfId="0" applyFont="1" applyFill="1" applyBorder="1" applyAlignment="1" applyProtection="1">
      <alignment horizontal="left" vertical="top" wrapText="1"/>
    </xf>
    <xf numFmtId="0" fontId="3" fillId="0" borderId="0" xfId="0" applyFont="1" applyAlignment="1" applyProtection="1">
      <alignment horizontal="left" vertical="top" wrapText="1"/>
    </xf>
    <xf numFmtId="0" fontId="48" fillId="0" borderId="0" xfId="0" applyFont="1" applyFill="1" applyAlignment="1" applyProtection="1">
      <alignment horizontal="left" vertical="top" wrapText="1"/>
    </xf>
    <xf numFmtId="0" fontId="24" fillId="0" borderId="0" xfId="0" applyFont="1" applyFill="1" applyAlignment="1" applyProtection="1">
      <alignment horizontal="left" vertical="top" wrapText="1"/>
    </xf>
    <xf numFmtId="0" fontId="5" fillId="0" borderId="33" xfId="0" applyFont="1" applyFill="1" applyBorder="1" applyAlignment="1" applyProtection="1">
      <alignment horizontal="left" vertical="top" wrapText="1"/>
    </xf>
    <xf numFmtId="0" fontId="2" fillId="0" borderId="34" xfId="0" applyFont="1" applyBorder="1" applyAlignment="1" applyProtection="1">
      <alignment horizontal="left" vertical="top" wrapText="1"/>
    </xf>
    <xf numFmtId="0" fontId="5" fillId="0" borderId="35" xfId="0" quotePrefix="1" applyFont="1" applyBorder="1" applyAlignment="1" applyProtection="1">
      <alignment horizontal="left" vertical="top" wrapText="1"/>
    </xf>
    <xf numFmtId="0" fontId="5" fillId="0" borderId="35" xfId="0" applyNumberFormat="1" applyFont="1" applyFill="1" applyBorder="1" applyAlignment="1" applyProtection="1">
      <alignment horizontal="left" vertical="top" wrapText="1"/>
    </xf>
    <xf numFmtId="0" fontId="5" fillId="0" borderId="35" xfId="0" applyNumberFormat="1" applyFont="1" applyBorder="1" applyAlignment="1" applyProtection="1">
      <alignment horizontal="left" vertical="top" wrapText="1"/>
    </xf>
    <xf numFmtId="0" fontId="5" fillId="0" borderId="35" xfId="0" applyFont="1" applyFill="1" applyBorder="1" applyAlignment="1" applyProtection="1">
      <alignment horizontal="left" vertical="top" wrapText="1"/>
    </xf>
    <xf numFmtId="0" fontId="28" fillId="0" borderId="0" xfId="0" applyFont="1" applyFill="1" applyBorder="1" applyAlignment="1" applyProtection="1">
      <alignment horizontal="left" vertical="top" wrapText="1"/>
    </xf>
    <xf numFmtId="0" fontId="5" fillId="0" borderId="37" xfId="0" applyFont="1" applyFill="1" applyBorder="1" applyAlignment="1" applyProtection="1">
      <alignment horizontal="left" vertical="top" wrapText="1"/>
    </xf>
    <xf numFmtId="0" fontId="2" fillId="8" borderId="38" xfId="0" applyFont="1" applyFill="1" applyBorder="1" applyAlignment="1" applyProtection="1">
      <alignment horizontal="left" vertical="top" wrapText="1"/>
    </xf>
    <xf numFmtId="0" fontId="8" fillId="0" borderId="38" xfId="0" applyFont="1" applyBorder="1" applyAlignment="1" applyProtection="1">
      <alignment horizontal="left" vertical="top" wrapText="1"/>
    </xf>
    <xf numFmtId="0" fontId="5" fillId="9" borderId="39" xfId="0" applyFont="1" applyFill="1" applyBorder="1" applyAlignment="1" applyProtection="1">
      <alignment horizontal="left" vertical="top" wrapText="1"/>
    </xf>
    <xf numFmtId="0" fontId="30" fillId="0" borderId="0" xfId="0" applyFont="1" applyFill="1" applyBorder="1" applyAlignment="1" applyProtection="1">
      <alignment horizontal="left" vertical="top" wrapText="1"/>
    </xf>
    <xf numFmtId="0" fontId="8" fillId="0" borderId="39" xfId="0" applyFont="1" applyBorder="1" applyAlignment="1" applyProtection="1">
      <alignment horizontal="left" vertical="top" wrapText="1"/>
    </xf>
    <xf numFmtId="0" fontId="5" fillId="0" borderId="0" xfId="0" applyFont="1" applyAlignment="1" applyProtection="1">
      <alignment horizontal="left" vertical="top" wrapText="1"/>
    </xf>
    <xf numFmtId="0" fontId="5" fillId="4" borderId="0" xfId="0" applyFont="1" applyFill="1" applyBorder="1" applyAlignment="1" applyProtection="1">
      <alignment horizontal="left" vertical="top" wrapText="1"/>
    </xf>
    <xf numFmtId="0" fontId="8" fillId="0" borderId="17" xfId="0" applyFont="1" applyBorder="1" applyAlignment="1" applyProtection="1">
      <alignment horizontal="left" vertical="top" wrapText="1"/>
    </xf>
    <xf numFmtId="0" fontId="5" fillId="9" borderId="20" xfId="0" applyFont="1" applyFill="1" applyBorder="1" applyAlignment="1" applyProtection="1">
      <alignment horizontal="left" vertical="top" wrapText="1"/>
    </xf>
    <xf numFmtId="0" fontId="3" fillId="14" borderId="29" xfId="0" applyFont="1" applyFill="1" applyBorder="1" applyAlignment="1" applyProtection="1">
      <alignment horizontal="left" vertical="top" wrapText="1"/>
      <protection locked="0"/>
    </xf>
    <xf numFmtId="0" fontId="3" fillId="14" borderId="30" xfId="0" applyFont="1" applyFill="1" applyBorder="1" applyAlignment="1" applyProtection="1">
      <alignment horizontal="left" vertical="top" wrapText="1"/>
      <protection locked="0"/>
    </xf>
    <xf numFmtId="0" fontId="5" fillId="14" borderId="30" xfId="0" applyFont="1" applyFill="1" applyBorder="1" applyAlignment="1" applyProtection="1">
      <alignment horizontal="left" vertical="top" wrapText="1"/>
      <protection locked="0"/>
    </xf>
    <xf numFmtId="0" fontId="20" fillId="14" borderId="30" xfId="0" applyFont="1" applyFill="1" applyBorder="1" applyAlignment="1" applyProtection="1">
      <alignment horizontal="left" vertical="top" wrapText="1"/>
      <protection locked="0"/>
    </xf>
    <xf numFmtId="14" fontId="5" fillId="14" borderId="30" xfId="0" applyNumberFormat="1" applyFont="1" applyFill="1" applyBorder="1" applyAlignment="1" applyProtection="1">
      <alignment horizontal="left" vertical="top" wrapText="1"/>
      <protection locked="0"/>
    </xf>
    <xf numFmtId="0" fontId="20" fillId="14" borderId="30" xfId="0" applyNumberFormat="1" applyFont="1" applyFill="1" applyBorder="1" applyAlignment="1" applyProtection="1">
      <alignment horizontal="left" vertical="top" wrapText="1"/>
      <protection locked="0"/>
    </xf>
    <xf numFmtId="0" fontId="3" fillId="14" borderId="31" xfId="0" applyFont="1" applyFill="1" applyBorder="1" applyAlignment="1" applyProtection="1">
      <alignment horizontal="left" vertical="top" wrapText="1"/>
      <protection locked="0"/>
    </xf>
    <xf numFmtId="0" fontId="3" fillId="14" borderId="45" xfId="0" applyFont="1" applyFill="1" applyBorder="1" applyAlignment="1" applyProtection="1">
      <alignment horizontal="left" vertical="top" wrapText="1"/>
      <protection locked="0"/>
    </xf>
    <xf numFmtId="0" fontId="3" fillId="14" borderId="30" xfId="0" applyNumberFormat="1" applyFont="1" applyFill="1" applyBorder="1" applyAlignment="1" applyProtection="1">
      <alignment horizontal="left" vertical="top" wrapText="1"/>
      <protection locked="0"/>
    </xf>
    <xf numFmtId="0" fontId="5" fillId="14" borderId="29" xfId="0" applyFont="1" applyFill="1" applyBorder="1" applyAlignment="1" applyProtection="1">
      <alignment horizontal="left" vertical="top" wrapText="1"/>
      <protection locked="0"/>
    </xf>
    <xf numFmtId="0" fontId="20" fillId="14" borderId="31" xfId="0" applyFont="1" applyFill="1" applyBorder="1" applyAlignment="1" applyProtection="1">
      <alignment horizontal="left" vertical="top"/>
      <protection locked="0"/>
    </xf>
    <xf numFmtId="0" fontId="20" fillId="14" borderId="30" xfId="0" applyFont="1" applyFill="1" applyBorder="1" applyAlignment="1" applyProtection="1">
      <alignment horizontal="left" vertical="top"/>
      <protection locked="0"/>
    </xf>
    <xf numFmtId="0" fontId="20" fillId="14" borderId="30" xfId="0" applyFont="1" applyFill="1" applyBorder="1" applyAlignment="1" applyProtection="1">
      <alignment vertical="top"/>
      <protection locked="0"/>
    </xf>
    <xf numFmtId="0" fontId="5" fillId="14" borderId="30" xfId="0" applyFont="1" applyFill="1" applyBorder="1" applyAlignment="1" applyProtection="1">
      <alignment vertical="top" wrapText="1"/>
      <protection locked="0"/>
    </xf>
    <xf numFmtId="0" fontId="20" fillId="14" borderId="45" xfId="0" applyFont="1" applyFill="1" applyBorder="1" applyAlignment="1" applyProtection="1">
      <alignment vertical="top"/>
      <protection locked="0"/>
    </xf>
    <xf numFmtId="0" fontId="21" fillId="14" borderId="45" xfId="0" applyFont="1" applyFill="1" applyBorder="1" applyAlignment="1" applyProtection="1">
      <alignment vertical="top" wrapText="1"/>
      <protection locked="0"/>
    </xf>
    <xf numFmtId="0" fontId="21" fillId="14" borderId="30" xfId="0" applyFont="1" applyFill="1" applyBorder="1" applyAlignment="1" applyProtection="1">
      <alignment vertical="top" wrapText="1"/>
      <protection locked="0"/>
    </xf>
    <xf numFmtId="0" fontId="5" fillId="14" borderId="46" xfId="0" quotePrefix="1" applyFont="1" applyFill="1" applyBorder="1" applyAlignment="1" applyProtection="1">
      <alignment vertical="top" wrapText="1"/>
      <protection locked="0"/>
    </xf>
    <xf numFmtId="0" fontId="5" fillId="14" borderId="46" xfId="0" quotePrefix="1" applyFont="1" applyFill="1" applyBorder="1" applyAlignment="1" applyProtection="1">
      <alignment horizontal="left" vertical="top" wrapText="1" indent="1"/>
      <protection locked="0"/>
    </xf>
    <xf numFmtId="0" fontId="20" fillId="14" borderId="29" xfId="0" applyFont="1" applyFill="1" applyBorder="1" applyAlignment="1" applyProtection="1">
      <alignment vertical="top" wrapText="1"/>
      <protection locked="0"/>
    </xf>
    <xf numFmtId="0" fontId="20" fillId="14" borderId="30" xfId="0" applyFont="1" applyFill="1" applyBorder="1" applyAlignment="1" applyProtection="1">
      <alignment vertical="top" wrapText="1"/>
      <protection locked="0"/>
    </xf>
    <xf numFmtId="0" fontId="20" fillId="14" borderId="31" xfId="0" applyFont="1" applyFill="1" applyBorder="1" applyAlignment="1" applyProtection="1">
      <alignment vertical="top" wrapText="1"/>
      <protection locked="0"/>
    </xf>
    <xf numFmtId="0" fontId="3" fillId="14" borderId="29" xfId="0" applyFont="1" applyFill="1" applyBorder="1" applyAlignment="1" applyProtection="1">
      <alignment vertical="top" wrapText="1"/>
      <protection locked="0"/>
    </xf>
    <xf numFmtId="0" fontId="3" fillId="14" borderId="30" xfId="0" applyFont="1" applyFill="1" applyBorder="1" applyAlignment="1" applyProtection="1">
      <alignment vertical="top" wrapText="1"/>
      <protection locked="0"/>
    </xf>
    <xf numFmtId="0" fontId="3" fillId="14" borderId="31" xfId="0" applyFont="1" applyFill="1" applyBorder="1" applyAlignment="1" applyProtection="1">
      <alignment vertical="top" wrapText="1"/>
      <protection locked="0"/>
    </xf>
    <xf numFmtId="14" fontId="3" fillId="14" borderId="30" xfId="0" applyNumberFormat="1" applyFont="1" applyFill="1" applyBorder="1" applyAlignment="1" applyProtection="1">
      <alignment horizontal="left" vertical="top" wrapText="1"/>
      <protection locked="0"/>
    </xf>
    <xf numFmtId="0" fontId="5" fillId="14" borderId="30" xfId="0" applyFont="1" applyFill="1" applyBorder="1" applyAlignment="1" applyProtection="1">
      <alignment vertical="top"/>
      <protection locked="0"/>
    </xf>
    <xf numFmtId="0" fontId="5" fillId="14" borderId="49" xfId="0" applyFont="1" applyFill="1" applyBorder="1" applyAlignment="1" applyProtection="1">
      <alignment horizontal="left" vertical="top" wrapText="1"/>
      <protection locked="0"/>
    </xf>
    <xf numFmtId="0" fontId="5" fillId="14" borderId="47" xfId="0" applyFont="1" applyFill="1" applyBorder="1" applyAlignment="1" applyProtection="1">
      <alignment vertical="top" wrapText="1"/>
      <protection locked="0"/>
    </xf>
    <xf numFmtId="0" fontId="5" fillId="14" borderId="14" xfId="0" applyFont="1" applyFill="1" applyBorder="1" applyAlignment="1" applyProtection="1">
      <alignment horizontal="left" vertical="top" wrapText="1"/>
      <protection locked="0"/>
    </xf>
    <xf numFmtId="0" fontId="5" fillId="14" borderId="40" xfId="0" applyFont="1" applyFill="1" applyBorder="1" applyAlignment="1" applyProtection="1">
      <alignment vertical="top" wrapText="1"/>
      <protection locked="0"/>
    </xf>
    <xf numFmtId="0" fontId="5" fillId="14" borderId="50" xfId="0" applyFont="1" applyFill="1" applyBorder="1" applyAlignment="1" applyProtection="1">
      <alignment horizontal="left" vertical="top" wrapText="1"/>
      <protection locked="0"/>
    </xf>
    <xf numFmtId="0" fontId="5" fillId="14" borderId="44" xfId="0" applyFont="1" applyFill="1" applyBorder="1" applyAlignment="1" applyProtection="1">
      <alignment vertical="top" wrapText="1"/>
      <protection locked="0"/>
    </xf>
    <xf numFmtId="0" fontId="5" fillId="14" borderId="31" xfId="0" applyFont="1" applyFill="1" applyBorder="1" applyAlignment="1" applyProtection="1">
      <alignment horizontal="left" vertical="top" wrapText="1"/>
      <protection locked="0"/>
    </xf>
    <xf numFmtId="0" fontId="5" fillId="14" borderId="47" xfId="0" applyFont="1" applyFill="1" applyBorder="1" applyAlignment="1" applyProtection="1">
      <alignment horizontal="left" vertical="top"/>
      <protection locked="0"/>
    </xf>
    <xf numFmtId="0" fontId="5" fillId="14" borderId="40" xfId="0" applyFont="1" applyFill="1" applyBorder="1" applyAlignment="1" applyProtection="1">
      <alignment horizontal="left" vertical="top"/>
      <protection locked="0"/>
    </xf>
    <xf numFmtId="0" fontId="5" fillId="14" borderId="40" xfId="0" quotePrefix="1" applyFont="1" applyFill="1" applyBorder="1" applyAlignment="1" applyProtection="1">
      <alignment horizontal="left" vertical="top" wrapText="1" indent="1"/>
      <protection locked="0"/>
    </xf>
    <xf numFmtId="0" fontId="5" fillId="14" borderId="48" xfId="0" quotePrefix="1" applyFont="1" applyFill="1" applyBorder="1" applyAlignment="1" applyProtection="1">
      <alignment horizontal="left" vertical="top" wrapText="1" indent="1"/>
      <protection locked="0"/>
    </xf>
    <xf numFmtId="0" fontId="3" fillId="14" borderId="35" xfId="0" applyFont="1" applyFill="1" applyBorder="1" applyAlignment="1" applyProtection="1">
      <alignment vertical="top" wrapText="1"/>
      <protection locked="0"/>
    </xf>
    <xf numFmtId="0" fontId="5" fillId="9" borderId="39" xfId="0" applyFont="1" applyFill="1" applyBorder="1" applyAlignment="1" applyProtection="1">
      <alignment vertical="top" wrapText="1"/>
      <protection locked="0"/>
    </xf>
    <xf numFmtId="0" fontId="5" fillId="9" borderId="39" xfId="0" applyFont="1" applyFill="1" applyBorder="1" applyAlignment="1" applyProtection="1">
      <alignment horizontal="justify"/>
      <protection locked="0"/>
    </xf>
    <xf numFmtId="0" fontId="2" fillId="9" borderId="39" xfId="0" applyFont="1" applyFill="1" applyBorder="1" applyAlignment="1" applyProtection="1">
      <alignment vertical="top" wrapText="1"/>
      <protection locked="0"/>
    </xf>
    <xf numFmtId="0" fontId="5" fillId="17" borderId="39" xfId="0" applyFont="1" applyFill="1" applyBorder="1" applyAlignment="1" applyProtection="1">
      <alignment vertical="top" wrapText="1"/>
      <protection locked="0"/>
    </xf>
    <xf numFmtId="0" fontId="5" fillId="17" borderId="48" xfId="0" applyFont="1" applyFill="1" applyBorder="1" applyAlignment="1" applyProtection="1">
      <alignment vertical="top" wrapText="1"/>
      <protection locked="0"/>
    </xf>
    <xf numFmtId="0" fontId="5" fillId="14" borderId="29" xfId="0" applyFont="1" applyFill="1" applyBorder="1" applyAlignment="1" applyProtection="1">
      <alignment vertical="top" wrapText="1"/>
      <protection locked="0"/>
    </xf>
    <xf numFmtId="0" fontId="5" fillId="14" borderId="31" xfId="0" applyFont="1" applyFill="1" applyBorder="1" applyAlignment="1" applyProtection="1">
      <alignment vertical="top" wrapText="1"/>
      <protection locked="0"/>
    </xf>
    <xf numFmtId="0" fontId="3" fillId="14" borderId="37" xfId="0" applyFont="1" applyFill="1" applyBorder="1" applyAlignment="1" applyProtection="1">
      <alignment horizontal="left" vertical="top" wrapText="1"/>
      <protection locked="0"/>
    </xf>
    <xf numFmtId="0" fontId="0" fillId="0" borderId="0" xfId="0" applyAlignment="1" applyProtection="1">
      <alignment horizontal="center" vertical="top"/>
    </xf>
    <xf numFmtId="0" fontId="39" fillId="18" borderId="23" xfId="3" applyFont="1" applyFill="1" applyBorder="1" applyAlignment="1" applyProtection="1">
      <alignment vertical="top" wrapText="1"/>
    </xf>
    <xf numFmtId="0" fontId="33" fillId="12" borderId="27" xfId="0" applyFont="1" applyFill="1" applyBorder="1" applyAlignment="1" applyProtection="1">
      <alignment horizontal="left" vertical="top" wrapText="1"/>
    </xf>
    <xf numFmtId="0" fontId="3" fillId="12" borderId="0" xfId="0" applyFont="1" applyFill="1" applyBorder="1" applyAlignment="1" applyProtection="1">
      <alignment horizontal="left" vertical="top" wrapText="1"/>
    </xf>
    <xf numFmtId="0" fontId="19" fillId="0" borderId="0" xfId="0" applyFont="1" applyBorder="1" applyAlignment="1" applyProtection="1">
      <alignment horizontal="left" vertical="top" wrapText="1"/>
    </xf>
    <xf numFmtId="0" fontId="2" fillId="0" borderId="7" xfId="0" applyFont="1" applyFill="1" applyBorder="1" applyAlignment="1" applyProtection="1">
      <alignment horizontal="left" vertical="top" wrapText="1"/>
    </xf>
    <xf numFmtId="0" fontId="2" fillId="0" borderId="32" xfId="0" applyFont="1" applyFill="1" applyBorder="1" applyAlignment="1" applyProtection="1">
      <alignment horizontal="left" vertical="top" wrapText="1"/>
    </xf>
    <xf numFmtId="0" fontId="5" fillId="12" borderId="39" xfId="0" quotePrefix="1" applyFont="1" applyFill="1" applyBorder="1" applyAlignment="1" applyProtection="1">
      <alignment horizontal="left" vertical="top" wrapText="1"/>
    </xf>
    <xf numFmtId="0" fontId="5" fillId="12" borderId="40" xfId="0" quotePrefix="1" applyFont="1" applyFill="1" applyBorder="1" applyAlignment="1" applyProtection="1">
      <alignment horizontal="left" vertical="top" wrapText="1"/>
    </xf>
    <xf numFmtId="0" fontId="42" fillId="0" borderId="0" xfId="0" applyFont="1" applyAlignment="1">
      <alignment horizontal="left" vertical="top" wrapText="1"/>
    </xf>
    <xf numFmtId="0" fontId="49" fillId="0" borderId="0" xfId="0" applyFont="1" applyAlignment="1" applyProtection="1">
      <alignment vertical="top"/>
    </xf>
    <xf numFmtId="0" fontId="47" fillId="0" borderId="0" xfId="0" applyFont="1" applyAlignment="1" applyProtection="1">
      <alignment vertical="top"/>
    </xf>
    <xf numFmtId="0" fontId="47" fillId="0" borderId="0" xfId="0" applyFont="1" applyFill="1" applyAlignment="1" applyProtection="1">
      <alignment vertical="top"/>
    </xf>
    <xf numFmtId="0" fontId="49" fillId="0" borderId="0" xfId="0" applyFont="1" applyProtection="1"/>
    <xf numFmtId="0" fontId="47" fillId="0" borderId="0" xfId="0" applyFont="1" applyBorder="1" applyAlignment="1" applyProtection="1">
      <alignment vertical="top" wrapText="1"/>
    </xf>
    <xf numFmtId="0" fontId="47" fillId="0" borderId="0" xfId="0" applyFont="1" applyFill="1" applyAlignment="1" applyProtection="1">
      <alignment vertical="top" wrapText="1"/>
    </xf>
    <xf numFmtId="0" fontId="51" fillId="0" borderId="0" xfId="0" applyFont="1" applyAlignment="1" applyProtection="1">
      <alignment vertical="top"/>
    </xf>
    <xf numFmtId="0" fontId="49" fillId="0" borderId="0" xfId="0" applyFont="1" applyBorder="1" applyAlignment="1" applyProtection="1">
      <alignment vertical="top"/>
    </xf>
    <xf numFmtId="0" fontId="47" fillId="0" borderId="0" xfId="0" applyFont="1" applyProtection="1"/>
    <xf numFmtId="0" fontId="52" fillId="0" borderId="0" xfId="0" applyFont="1" applyFill="1" applyBorder="1" applyAlignment="1" applyProtection="1">
      <alignment horizontal="left" vertical="top" wrapText="1"/>
    </xf>
    <xf numFmtId="0" fontId="52" fillId="0" borderId="34" xfId="0" applyFont="1" applyFill="1" applyBorder="1" applyAlignment="1" applyProtection="1">
      <alignment horizontal="left" vertical="top" wrapText="1"/>
    </xf>
    <xf numFmtId="0" fontId="5" fillId="7" borderId="0" xfId="0" applyFont="1" applyFill="1" applyBorder="1" applyProtection="1"/>
    <xf numFmtId="0" fontId="4" fillId="0" borderId="0" xfId="0" applyFont="1" applyBorder="1" applyAlignment="1" applyProtection="1">
      <alignment vertical="top" wrapText="1"/>
    </xf>
    <xf numFmtId="0" fontId="2" fillId="12" borderId="2" xfId="0" applyFont="1" applyFill="1" applyBorder="1" applyAlignment="1" applyProtection="1">
      <alignment vertical="top" wrapText="1"/>
    </xf>
    <xf numFmtId="0" fontId="58" fillId="0" borderId="0" xfId="0" applyFont="1" applyFill="1" applyBorder="1" applyAlignment="1" applyProtection="1">
      <alignment vertical="top" wrapText="1"/>
    </xf>
    <xf numFmtId="0" fontId="43" fillId="0" borderId="0" xfId="0" applyFont="1" applyFill="1" applyBorder="1" applyAlignment="1" applyProtection="1">
      <alignment vertical="top" wrapText="1"/>
    </xf>
    <xf numFmtId="0" fontId="59" fillId="0" borderId="0" xfId="0" applyFont="1" applyFill="1" applyBorder="1" applyAlignment="1" applyProtection="1">
      <alignment vertical="top" wrapText="1"/>
    </xf>
    <xf numFmtId="0" fontId="60" fillId="0" borderId="0" xfId="0" applyFont="1" applyFill="1" applyBorder="1" applyAlignment="1" applyProtection="1">
      <alignment vertical="top" wrapText="1"/>
    </xf>
    <xf numFmtId="0" fontId="2" fillId="0" borderId="26" xfId="0" applyFont="1" applyFill="1" applyBorder="1" applyAlignment="1" applyProtection="1">
      <alignment vertical="top" wrapText="1"/>
    </xf>
    <xf numFmtId="0" fontId="61" fillId="0" borderId="0" xfId="0" applyFont="1" applyFill="1" applyBorder="1" applyAlignment="1" applyProtection="1">
      <alignment vertical="top" wrapText="1"/>
    </xf>
    <xf numFmtId="0" fontId="5" fillId="0" borderId="33" xfId="0" applyFont="1" applyFill="1" applyBorder="1" applyAlignment="1" applyProtection="1">
      <alignment vertical="top" wrapText="1"/>
    </xf>
    <xf numFmtId="0" fontId="5" fillId="0" borderId="35" xfId="0" quotePrefix="1" applyFont="1" applyFill="1" applyBorder="1" applyAlignment="1" applyProtection="1">
      <alignment vertical="top" wrapText="1"/>
    </xf>
    <xf numFmtId="0" fontId="29" fillId="0" borderId="0" xfId="0" applyFont="1" applyAlignment="1" applyProtection="1">
      <alignment horizontal="left" vertical="top" wrapText="1"/>
    </xf>
    <xf numFmtId="0" fontId="38" fillId="16" borderId="0" xfId="0" applyFont="1" applyFill="1" applyBorder="1" applyAlignment="1" applyProtection="1">
      <alignment horizontal="left" vertical="top" wrapText="1"/>
    </xf>
    <xf numFmtId="0" fontId="0" fillId="4" borderId="0" xfId="0" applyFill="1" applyAlignment="1" applyProtection="1">
      <alignment horizontal="left" vertical="top" wrapText="1"/>
    </xf>
    <xf numFmtId="0" fontId="5" fillId="4" borderId="0" xfId="0" applyFont="1" applyFill="1" applyAlignment="1" applyProtection="1">
      <alignment horizontal="left" vertical="top" wrapText="1"/>
    </xf>
    <xf numFmtId="0" fontId="5" fillId="18" borderId="0" xfId="0" applyFont="1" applyFill="1" applyAlignment="1" applyProtection="1">
      <alignment horizontal="left" vertical="top" wrapText="1"/>
    </xf>
    <xf numFmtId="0" fontId="0" fillId="13" borderId="0" xfId="0" applyFill="1" applyAlignment="1" applyProtection="1">
      <alignment horizontal="left" vertical="top" wrapText="1"/>
    </xf>
    <xf numFmtId="0" fontId="5" fillId="13" borderId="0" xfId="0" applyFont="1" applyFill="1" applyAlignment="1" applyProtection="1">
      <alignment horizontal="left" vertical="top" wrapText="1"/>
    </xf>
    <xf numFmtId="0" fontId="40" fillId="0" borderId="0" xfId="0" applyFont="1" applyAlignment="1" applyProtection="1">
      <alignment horizontal="left" vertical="top" wrapText="1"/>
    </xf>
    <xf numFmtId="0" fontId="3" fillId="9" borderId="20"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164" fontId="39" fillId="0" borderId="43" xfId="2" applyFont="1" applyBorder="1" applyAlignment="1" applyProtection="1">
      <alignment horizontal="center" vertical="top"/>
    </xf>
    <xf numFmtId="0" fontId="5" fillId="16" borderId="38" xfId="0" applyFont="1" applyFill="1" applyBorder="1" applyAlignment="1" applyProtection="1">
      <alignment horizontal="left" vertical="top" wrapText="1"/>
    </xf>
    <xf numFmtId="0" fontId="5" fillId="16" borderId="39" xfId="0" applyFont="1" applyFill="1" applyBorder="1" applyAlignment="1" applyProtection="1">
      <alignment horizontal="left" vertical="top" wrapText="1"/>
    </xf>
    <xf numFmtId="0" fontId="5" fillId="16" borderId="48" xfId="0" applyFont="1" applyFill="1" applyBorder="1" applyAlignment="1" applyProtection="1">
      <alignment horizontal="left" vertical="top" wrapText="1"/>
    </xf>
    <xf numFmtId="0" fontId="2" fillId="0" borderId="55" xfId="0" applyFont="1" applyBorder="1" applyAlignment="1" applyProtection="1">
      <alignment horizontal="left" vertical="top" wrapText="1"/>
    </xf>
    <xf numFmtId="0" fontId="52" fillId="11" borderId="38" xfId="0" applyFont="1" applyFill="1" applyBorder="1" applyAlignment="1" applyProtection="1">
      <alignment horizontal="left" vertical="top" wrapText="1"/>
    </xf>
    <xf numFmtId="0" fontId="24" fillId="11" borderId="39" xfId="0" applyFont="1" applyFill="1" applyBorder="1" applyAlignment="1" applyProtection="1">
      <alignment horizontal="left" vertical="top" wrapText="1"/>
    </xf>
    <xf numFmtId="0" fontId="52" fillId="11" borderId="39" xfId="0" applyFont="1" applyFill="1" applyBorder="1" applyAlignment="1" applyProtection="1">
      <alignment horizontal="left" vertical="top" wrapText="1"/>
    </xf>
    <xf numFmtId="0" fontId="24" fillId="11" borderId="48" xfId="0" applyFont="1" applyFill="1" applyBorder="1" applyAlignment="1" applyProtection="1">
      <alignment horizontal="left" vertical="top" wrapText="1"/>
    </xf>
    <xf numFmtId="0" fontId="0" fillId="0" borderId="75" xfId="0" applyFill="1" applyBorder="1" applyAlignment="1" applyProtection="1">
      <alignment horizontal="left" vertical="top" wrapText="1"/>
    </xf>
    <xf numFmtId="0" fontId="0" fillId="0" borderId="76" xfId="0"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2" fillId="0" borderId="47" xfId="0" applyFont="1" applyBorder="1" applyAlignment="1" applyProtection="1">
      <alignment horizontal="left" vertical="top" wrapText="1"/>
    </xf>
    <xf numFmtId="0" fontId="2" fillId="0" borderId="40" xfId="0" applyFont="1" applyBorder="1" applyAlignment="1" applyProtection="1">
      <alignment horizontal="left" vertical="top" wrapText="1"/>
    </xf>
    <xf numFmtId="0" fontId="2" fillId="0" borderId="44" xfId="0" applyFont="1" applyBorder="1" applyAlignment="1" applyProtection="1">
      <alignment horizontal="left" vertical="top" wrapText="1"/>
    </xf>
    <xf numFmtId="0" fontId="2" fillId="0" borderId="1" xfId="0" applyFont="1" applyBorder="1" applyAlignment="1">
      <alignment vertical="top" wrapText="1"/>
    </xf>
    <xf numFmtId="0" fontId="62" fillId="0" borderId="0" xfId="0" applyFont="1" applyAlignment="1">
      <alignment vertical="top" wrapText="1"/>
    </xf>
    <xf numFmtId="0" fontId="2" fillId="0" borderId="38" xfId="0" applyFont="1" applyBorder="1" applyAlignment="1" applyProtection="1">
      <alignment horizontal="left" vertical="top" wrapText="1"/>
    </xf>
    <xf numFmtId="0" fontId="52" fillId="0" borderId="48" xfId="0" applyFont="1" applyFill="1" applyBorder="1" applyAlignment="1" applyProtection="1">
      <alignment horizontal="left" vertical="top" wrapText="1"/>
    </xf>
    <xf numFmtId="0" fontId="2" fillId="0" borderId="40" xfId="0" applyFont="1" applyFill="1" applyBorder="1" applyAlignment="1" applyProtection="1">
      <alignment horizontal="left" vertical="top" wrapText="1"/>
    </xf>
    <xf numFmtId="0" fontId="24" fillId="0" borderId="48" xfId="0" applyFont="1" applyFill="1" applyBorder="1" applyAlignment="1" applyProtection="1">
      <alignment horizontal="left" vertical="top" wrapText="1"/>
    </xf>
    <xf numFmtId="2" fontId="24" fillId="0" borderId="48" xfId="0" applyNumberFormat="1" applyFont="1" applyFill="1" applyBorder="1" applyAlignment="1" applyProtection="1">
      <alignment horizontal="left" vertical="top" wrapText="1"/>
    </xf>
    <xf numFmtId="0" fontId="62" fillId="0" borderId="0" xfId="0" applyFont="1" applyFill="1" applyBorder="1" applyAlignment="1" applyProtection="1">
      <alignment horizontal="left" vertical="top" wrapText="1"/>
    </xf>
    <xf numFmtId="0" fontId="5" fillId="22" borderId="0" xfId="0" applyFont="1" applyFill="1" applyAlignment="1" applyProtection="1">
      <alignment vertical="top" wrapText="1"/>
    </xf>
    <xf numFmtId="0" fontId="5" fillId="12" borderId="35" xfId="0" applyFont="1" applyFill="1" applyBorder="1" applyAlignment="1" applyProtection="1">
      <alignment horizontal="justify" vertical="top" wrapText="1"/>
    </xf>
    <xf numFmtId="0" fontId="5" fillId="12" borderId="0" xfId="0" applyFont="1" applyFill="1" applyBorder="1" applyAlignment="1" applyProtection="1">
      <alignment horizontal="justify" vertical="top" wrapText="1"/>
    </xf>
    <xf numFmtId="0" fontId="2" fillId="0" borderId="27" xfId="0" applyFont="1" applyBorder="1" applyAlignment="1" applyProtection="1">
      <alignment horizontal="left" vertical="top" wrapText="1"/>
    </xf>
    <xf numFmtId="0" fontId="0" fillId="0" borderId="33" xfId="0" applyBorder="1" applyProtection="1"/>
    <xf numFmtId="0" fontId="24" fillId="0" borderId="34" xfId="0" applyFont="1" applyBorder="1" applyAlignment="1" applyProtection="1">
      <alignment horizontal="left" vertical="top" wrapText="1"/>
    </xf>
    <xf numFmtId="0" fontId="24" fillId="0" borderId="34" xfId="0" applyFont="1" applyFill="1" applyBorder="1" applyAlignment="1" applyProtection="1">
      <alignment horizontal="left" vertical="top" wrapText="1"/>
    </xf>
    <xf numFmtId="0" fontId="24" fillId="0" borderId="34" xfId="0" applyFont="1" applyFill="1" applyBorder="1" applyAlignment="1" applyProtection="1">
      <alignment vertical="top" wrapText="1"/>
    </xf>
    <xf numFmtId="0" fontId="2" fillId="0" borderId="2" xfId="0" applyFont="1" applyBorder="1" applyAlignment="1" applyProtection="1">
      <alignment vertical="top" wrapText="1"/>
    </xf>
    <xf numFmtId="0" fontId="2" fillId="0" borderId="2" xfId="0" applyFont="1" applyFill="1" applyBorder="1" applyAlignment="1" applyProtection="1">
      <alignment vertical="top" wrapText="1"/>
    </xf>
    <xf numFmtId="0" fontId="24" fillId="0" borderId="0" xfId="0" applyFont="1" applyFill="1" applyBorder="1" applyAlignment="1" applyProtection="1">
      <alignment vertical="top" wrapText="1"/>
    </xf>
    <xf numFmtId="0" fontId="2" fillId="0" borderId="0" xfId="0" applyFont="1" applyAlignment="1" applyProtection="1">
      <alignment horizontal="left" vertical="top"/>
    </xf>
    <xf numFmtId="0" fontId="24" fillId="0" borderId="0" xfId="0" applyFont="1" applyFill="1" applyBorder="1" applyAlignment="1" applyProtection="1">
      <alignment horizontal="left" vertical="top" wrapText="1"/>
    </xf>
    <xf numFmtId="0" fontId="30" fillId="0" borderId="0" xfId="0" applyFont="1" applyFill="1" applyBorder="1" applyAlignment="1" applyProtection="1">
      <alignment vertical="top" wrapText="1"/>
    </xf>
    <xf numFmtId="0" fontId="28" fillId="0" borderId="0" xfId="0" applyFont="1" applyFill="1" applyBorder="1" applyAlignment="1" applyProtection="1">
      <alignment vertical="top" wrapText="1"/>
    </xf>
    <xf numFmtId="0" fontId="6" fillId="0" borderId="0" xfId="0" applyFont="1" applyAlignment="1" applyProtection="1">
      <alignment vertical="top" wrapText="1"/>
    </xf>
    <xf numFmtId="0" fontId="28" fillId="0" borderId="34" xfId="0" applyFont="1" applyBorder="1" applyAlignment="1" applyProtection="1">
      <alignment horizontal="left" vertical="top" wrapText="1"/>
    </xf>
    <xf numFmtId="0" fontId="2" fillId="0" borderId="0" xfId="0" applyFont="1" applyAlignment="1" applyProtection="1">
      <alignment vertical="top" wrapText="1"/>
    </xf>
    <xf numFmtId="0" fontId="41" fillId="10" borderId="17" xfId="0" applyFont="1" applyFill="1" applyBorder="1" applyAlignment="1" applyProtection="1">
      <alignment horizontal="left" vertical="top" wrapText="1"/>
    </xf>
    <xf numFmtId="0" fontId="41" fillId="10" borderId="23" xfId="0" applyFont="1" applyFill="1" applyBorder="1" applyAlignment="1" applyProtection="1">
      <alignment horizontal="left" vertical="top" wrapText="1"/>
    </xf>
    <xf numFmtId="0" fontId="41" fillId="10" borderId="19" xfId="0" applyFont="1" applyFill="1" applyBorder="1" applyAlignment="1" applyProtection="1">
      <alignment horizontal="left" vertical="top" wrapText="1"/>
    </xf>
    <xf numFmtId="0" fontId="41" fillId="10" borderId="25" xfId="0" applyFont="1" applyFill="1" applyBorder="1" applyAlignment="1" applyProtection="1">
      <alignment horizontal="left" vertical="top" wrapText="1"/>
    </xf>
    <xf numFmtId="0" fontId="41" fillId="10" borderId="73" xfId="0" applyFont="1" applyFill="1" applyBorder="1" applyAlignment="1" applyProtection="1">
      <alignment horizontal="center" vertical="top" wrapText="1"/>
    </xf>
    <xf numFmtId="0" fontId="41" fillId="10" borderId="0" xfId="0" applyFont="1" applyFill="1" applyBorder="1" applyAlignment="1" applyProtection="1">
      <alignment horizontal="center" vertical="top" wrapText="1"/>
    </xf>
    <xf numFmtId="0" fontId="41" fillId="10" borderId="42" xfId="0" applyFont="1" applyFill="1" applyBorder="1" applyAlignment="1" applyProtection="1">
      <alignment horizontal="left" vertical="top" wrapText="1"/>
    </xf>
    <xf numFmtId="0" fontId="41" fillId="10" borderId="73" xfId="0" applyFont="1" applyFill="1" applyBorder="1" applyAlignment="1" applyProtection="1">
      <alignment horizontal="left" vertical="top" wrapText="1"/>
    </xf>
    <xf numFmtId="0" fontId="41" fillId="10" borderId="0" xfId="0" applyFont="1" applyFill="1" applyBorder="1" applyAlignment="1" applyProtection="1">
      <alignment horizontal="left" vertical="top" wrapText="1"/>
    </xf>
    <xf numFmtId="0" fontId="63" fillId="0" borderId="0" xfId="0" applyFont="1"/>
    <xf numFmtId="0" fontId="63" fillId="0" borderId="0" xfId="0" applyFont="1" applyAlignment="1">
      <alignment vertical="top" wrapText="1"/>
    </xf>
    <xf numFmtId="0" fontId="2" fillId="20" borderId="23" xfId="0" applyFont="1" applyFill="1" applyBorder="1" applyAlignment="1" applyProtection="1">
      <alignment horizontal="left" vertical="top" wrapText="1"/>
    </xf>
    <xf numFmtId="0" fontId="41" fillId="10" borderId="18" xfId="0" applyFont="1" applyFill="1" applyBorder="1" applyAlignment="1" applyProtection="1">
      <alignment horizontal="left" vertical="top" wrapText="1"/>
    </xf>
    <xf numFmtId="0" fontId="2" fillId="20" borderId="24" xfId="0" applyFont="1" applyFill="1" applyBorder="1" applyAlignment="1" applyProtection="1">
      <alignment horizontal="left" vertical="top" wrapText="1"/>
    </xf>
    <xf numFmtId="0" fontId="41" fillId="10" borderId="2" xfId="0" applyFont="1" applyFill="1" applyBorder="1" applyAlignment="1" applyProtection="1">
      <alignment horizontal="left" vertical="top" wrapText="1"/>
    </xf>
    <xf numFmtId="0" fontId="41" fillId="10" borderId="46" xfId="0" applyFont="1" applyFill="1" applyBorder="1" applyAlignment="1" applyProtection="1">
      <alignment horizontal="left" vertical="top" wrapText="1"/>
    </xf>
    <xf numFmtId="0" fontId="5" fillId="15" borderId="30" xfId="0" applyFont="1" applyFill="1" applyBorder="1" applyAlignment="1" applyProtection="1">
      <alignment horizontal="left" vertical="top" wrapText="1"/>
    </xf>
    <xf numFmtId="0" fontId="2" fillId="15" borderId="23" xfId="0" applyFont="1" applyFill="1" applyBorder="1" applyAlignment="1" applyProtection="1">
      <alignment horizontal="left" vertical="top" wrapText="1"/>
    </xf>
    <xf numFmtId="0" fontId="5" fillId="19" borderId="0" xfId="0" applyFont="1" applyFill="1" applyAlignment="1" applyProtection="1">
      <alignment vertical="top"/>
    </xf>
    <xf numFmtId="0" fontId="5" fillId="19" borderId="0" xfId="0" applyFont="1" applyFill="1" applyAlignment="1" applyProtection="1">
      <alignment vertical="top" wrapText="1"/>
    </xf>
    <xf numFmtId="0" fontId="0" fillId="19" borderId="0" xfId="0" applyFill="1" applyAlignment="1" applyProtection="1">
      <alignment vertical="top" wrapText="1"/>
    </xf>
    <xf numFmtId="0" fontId="42" fillId="19" borderId="0" xfId="0" applyFont="1" applyFill="1" applyAlignment="1" applyProtection="1">
      <alignment vertical="top"/>
    </xf>
    <xf numFmtId="0" fontId="42" fillId="0" borderId="0" xfId="0" applyFont="1" applyAlignment="1" applyProtection="1">
      <alignment vertical="top"/>
    </xf>
    <xf numFmtId="0" fontId="0" fillId="19" borderId="0" xfId="0" applyFill="1" applyAlignment="1" applyProtection="1">
      <alignment horizontal="left" vertical="top" wrapText="1"/>
    </xf>
    <xf numFmtId="0" fontId="0" fillId="0" borderId="0" xfId="0" applyAlignment="1" applyProtection="1">
      <alignment horizontal="left" vertical="top" wrapText="1"/>
    </xf>
    <xf numFmtId="0" fontId="5" fillId="15" borderId="2" xfId="0" applyFont="1" applyFill="1" applyBorder="1" applyAlignment="1" applyProtection="1">
      <alignment horizontal="center" vertical="top" wrapText="1"/>
    </xf>
    <xf numFmtId="0" fontId="0" fillId="15" borderId="42" xfId="0" applyFill="1" applyBorder="1" applyAlignment="1" applyProtection="1">
      <alignment horizontal="center" vertical="top" wrapText="1"/>
    </xf>
    <xf numFmtId="0" fontId="5" fillId="15" borderId="42" xfId="0" applyFont="1" applyFill="1" applyBorder="1" applyAlignment="1" applyProtection="1">
      <alignment horizontal="center" vertical="top" wrapText="1"/>
    </xf>
    <xf numFmtId="0" fontId="5" fillId="15" borderId="30" xfId="0" applyFont="1" applyFill="1" applyBorder="1" applyAlignment="1" applyProtection="1">
      <alignment horizontal="center" vertical="top" wrapText="1"/>
    </xf>
    <xf numFmtId="0" fontId="0" fillId="15" borderId="42" xfId="0" applyFill="1" applyBorder="1" applyAlignment="1" applyProtection="1">
      <alignment horizontal="left" vertical="top" wrapText="1"/>
    </xf>
    <xf numFmtId="0" fontId="0" fillId="19" borderId="0" xfId="0" applyFill="1" applyAlignment="1" applyProtection="1">
      <alignment horizontal="left" vertical="top"/>
    </xf>
    <xf numFmtId="0" fontId="0" fillId="0" borderId="42" xfId="0" applyBorder="1" applyAlignment="1" applyProtection="1">
      <alignment horizontal="left" vertical="top"/>
    </xf>
    <xf numFmtId="14" fontId="0" fillId="0" borderId="42" xfId="0" applyNumberFormat="1" applyBorder="1" applyAlignment="1" applyProtection="1">
      <alignment horizontal="left" vertical="top"/>
    </xf>
    <xf numFmtId="0" fontId="0" fillId="15" borderId="42" xfId="0" applyFill="1" applyBorder="1" applyAlignment="1" applyProtection="1">
      <alignment horizontal="left" vertical="top"/>
    </xf>
    <xf numFmtId="0" fontId="0" fillId="0" borderId="14" xfId="0" applyBorder="1" applyAlignment="1" applyProtection="1">
      <alignment horizontal="left" vertical="top"/>
    </xf>
    <xf numFmtId="0" fontId="0" fillId="0" borderId="16" xfId="0" applyBorder="1" applyAlignment="1" applyProtection="1">
      <alignment horizontal="left" vertical="top"/>
    </xf>
    <xf numFmtId="0" fontId="5" fillId="0" borderId="2" xfId="0" applyFont="1" applyBorder="1" applyAlignment="1" applyProtection="1">
      <alignment horizontal="center" vertical="top"/>
    </xf>
    <xf numFmtId="0" fontId="0" fillId="0" borderId="42" xfId="0" applyBorder="1" applyAlignment="1" applyProtection="1">
      <alignment horizontal="center" vertical="top"/>
    </xf>
    <xf numFmtId="0" fontId="5" fillId="0" borderId="42" xfId="0" applyFont="1" applyBorder="1" applyAlignment="1" applyProtection="1">
      <alignment horizontal="center" vertical="top"/>
    </xf>
    <xf numFmtId="0" fontId="5" fillId="0" borderId="30" xfId="0" applyFont="1" applyBorder="1" applyAlignment="1" applyProtection="1">
      <alignment horizontal="center" vertical="top"/>
    </xf>
    <xf numFmtId="0" fontId="5" fillId="0" borderId="14" xfId="0" applyFont="1" applyBorder="1" applyAlignment="1" applyProtection="1">
      <alignment horizontal="center" vertical="top"/>
    </xf>
    <xf numFmtId="0" fontId="0" fillId="0" borderId="0" xfId="0" applyAlignment="1" applyProtection="1">
      <alignment horizontal="left" vertical="top"/>
    </xf>
    <xf numFmtId="0" fontId="0" fillId="0" borderId="0" xfId="0" applyFill="1" applyBorder="1" applyAlignment="1" applyProtection="1">
      <alignment vertical="top" wrapText="1"/>
    </xf>
    <xf numFmtId="0" fontId="0" fillId="19" borderId="0" xfId="0" applyFill="1" applyAlignment="1" applyProtection="1">
      <alignment vertical="top"/>
    </xf>
    <xf numFmtId="0" fontId="0" fillId="0" borderId="0" xfId="0" applyFill="1" applyBorder="1" applyAlignment="1" applyProtection="1">
      <alignment vertical="top"/>
    </xf>
    <xf numFmtId="0" fontId="0" fillId="15" borderId="42" xfId="0" applyFill="1" applyBorder="1" applyAlignment="1" applyProtection="1">
      <alignment vertical="top" wrapText="1"/>
    </xf>
    <xf numFmtId="0" fontId="0" fillId="0" borderId="42" xfId="0" applyBorder="1" applyAlignment="1" applyProtection="1">
      <alignment vertical="top"/>
    </xf>
    <xf numFmtId="0" fontId="0" fillId="15" borderId="42" xfId="0" applyFill="1" applyBorder="1" applyAlignment="1" applyProtection="1">
      <alignment vertical="top"/>
    </xf>
    <xf numFmtId="20" fontId="2" fillId="0" borderId="0" xfId="0" applyNumberFormat="1" applyFont="1" applyAlignment="1" applyProtection="1">
      <alignment vertical="top" wrapText="1"/>
    </xf>
    <xf numFmtId="0" fontId="0" fillId="0" borderId="27" xfId="0" applyBorder="1" applyAlignment="1" applyProtection="1">
      <alignment horizontal="left" vertical="top" wrapText="1"/>
    </xf>
    <xf numFmtId="0" fontId="49" fillId="21" borderId="0" xfId="0" applyFont="1" applyFill="1" applyProtection="1"/>
    <xf numFmtId="0" fontId="24" fillId="12" borderId="0" xfId="0" applyFont="1" applyFill="1" applyBorder="1" applyAlignment="1" applyProtection="1">
      <alignment horizontal="left" vertical="top" wrapText="1"/>
    </xf>
    <xf numFmtId="0" fontId="5" fillId="23" borderId="39" xfId="0" applyFont="1" applyFill="1" applyBorder="1" applyAlignment="1">
      <alignment horizontal="left" vertical="top" wrapText="1"/>
    </xf>
    <xf numFmtId="0" fontId="5" fillId="14" borderId="55" xfId="0" applyFont="1" applyFill="1" applyBorder="1" applyAlignment="1" applyProtection="1">
      <alignment horizontal="left" vertical="top" wrapText="1"/>
    </xf>
    <xf numFmtId="0" fontId="5" fillId="14" borderId="38" xfId="0" quotePrefix="1" applyFont="1" applyFill="1" applyBorder="1" applyAlignment="1" applyProtection="1">
      <alignment horizontal="left" vertical="top" wrapText="1"/>
    </xf>
    <xf numFmtId="0" fontId="5" fillId="14" borderId="54" xfId="0" quotePrefix="1" applyFont="1" applyFill="1" applyBorder="1" applyAlignment="1" applyProtection="1">
      <alignment horizontal="left" vertical="top" wrapText="1"/>
    </xf>
    <xf numFmtId="0" fontId="5" fillId="14" borderId="44" xfId="0" quotePrefix="1" applyFont="1" applyFill="1" applyBorder="1" applyAlignment="1" applyProtection="1">
      <alignment horizontal="left" vertical="top" wrapText="1"/>
    </xf>
    <xf numFmtId="0" fontId="5" fillId="9" borderId="38" xfId="0" applyFont="1" applyFill="1" applyBorder="1" applyAlignment="1" applyProtection="1">
      <alignment horizontal="left" vertical="top" wrapText="1"/>
    </xf>
    <xf numFmtId="0" fontId="5" fillId="17" borderId="48" xfId="0" applyFont="1" applyFill="1" applyBorder="1" applyAlignment="1" applyProtection="1">
      <alignment horizontal="left" vertical="top" wrapText="1"/>
    </xf>
    <xf numFmtId="0" fontId="5" fillId="9" borderId="55" xfId="0" applyFont="1" applyFill="1" applyBorder="1" applyAlignment="1" applyProtection="1">
      <alignment horizontal="left" vertical="top" wrapText="1"/>
    </xf>
    <xf numFmtId="0" fontId="5" fillId="9" borderId="48" xfId="0" applyFont="1" applyFill="1" applyBorder="1" applyAlignment="1" applyProtection="1">
      <alignment horizontal="left" vertical="top" wrapText="1"/>
    </xf>
    <xf numFmtId="0" fontId="5" fillId="12" borderId="0" xfId="0" applyFont="1" applyFill="1" applyBorder="1" applyAlignment="1" applyProtection="1">
      <alignment horizontal="left" vertical="top" wrapText="1"/>
    </xf>
    <xf numFmtId="0" fontId="2" fillId="0" borderId="28"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5" fillId="12" borderId="27" xfId="0" applyFont="1" applyFill="1" applyBorder="1" applyAlignment="1" applyProtection="1">
      <alignment horizontal="left" vertical="top" wrapText="1"/>
    </xf>
    <xf numFmtId="0" fontId="5" fillId="12" borderId="28" xfId="0" applyFont="1" applyFill="1" applyBorder="1" applyAlignment="1" applyProtection="1">
      <alignment horizontal="left" vertical="top" wrapText="1"/>
    </xf>
    <xf numFmtId="0" fontId="34" fillId="0" borderId="0" xfId="0" applyFont="1" applyAlignment="1" applyProtection="1">
      <alignment horizontal="left" vertical="top" wrapText="1"/>
    </xf>
    <xf numFmtId="0" fontId="5" fillId="6" borderId="7" xfId="0" applyFont="1" applyFill="1" applyBorder="1" applyAlignment="1" applyProtection="1">
      <alignment horizontal="left" vertical="top" wrapText="1"/>
    </xf>
    <xf numFmtId="0" fontId="5" fillId="6" borderId="27" xfId="0" applyFont="1" applyFill="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69" xfId="0" applyFont="1" applyBorder="1" applyAlignment="1" applyProtection="1">
      <alignment horizontal="left" vertical="top" wrapText="1"/>
    </xf>
    <xf numFmtId="0" fontId="11" fillId="0" borderId="70" xfId="0" applyFont="1" applyBorder="1" applyAlignment="1" applyProtection="1">
      <alignment horizontal="left" vertical="top" wrapText="1"/>
    </xf>
    <xf numFmtId="0" fontId="24" fillId="0" borderId="34" xfId="0" applyFont="1" applyBorder="1" applyAlignment="1" applyProtection="1">
      <alignment horizontal="left" vertical="top" wrapText="1"/>
    </xf>
    <xf numFmtId="0" fontId="24" fillId="0" borderId="34" xfId="0" applyFont="1" applyFill="1" applyBorder="1" applyAlignment="1" applyProtection="1">
      <alignment horizontal="left" vertical="top" wrapText="1"/>
    </xf>
    <xf numFmtId="0" fontId="2" fillId="0" borderId="41" xfId="0" applyFont="1" applyBorder="1" applyAlignment="1" applyProtection="1">
      <alignment horizontal="left" vertical="top" wrapText="1"/>
    </xf>
    <xf numFmtId="0" fontId="24" fillId="0" borderId="0" xfId="0" applyFont="1" applyFill="1" applyBorder="1" applyAlignment="1" applyProtection="1">
      <alignment horizontal="left" vertical="top" wrapText="1"/>
    </xf>
    <xf numFmtId="0" fontId="27" fillId="0" borderId="0" xfId="0" applyFont="1" applyAlignment="1" applyProtection="1">
      <alignment horizontal="left" vertical="top" wrapText="1"/>
    </xf>
    <xf numFmtId="0" fontId="2" fillId="0" borderId="0" xfId="0" applyFont="1" applyAlignment="1" applyProtection="1">
      <alignment vertical="top" wrapText="1"/>
    </xf>
    <xf numFmtId="0" fontId="2" fillId="0" borderId="0" xfId="0" applyFont="1" applyAlignment="1" applyProtection="1">
      <alignment horizontal="left" vertical="top" wrapText="1"/>
    </xf>
    <xf numFmtId="0" fontId="28" fillId="0" borderId="34" xfId="0" applyFont="1" applyBorder="1" applyAlignment="1" applyProtection="1">
      <alignment horizontal="left" vertical="top" wrapText="1"/>
    </xf>
    <xf numFmtId="0" fontId="2" fillId="12" borderId="47" xfId="0" applyFont="1" applyFill="1" applyBorder="1" applyAlignment="1" applyProtection="1">
      <alignment vertical="top" wrapText="1"/>
    </xf>
    <xf numFmtId="0" fontId="52" fillId="12" borderId="48" xfId="0" applyFont="1" applyFill="1" applyBorder="1" applyAlignment="1" applyProtection="1">
      <alignment horizontal="left" vertical="top" wrapText="1"/>
    </xf>
    <xf numFmtId="0" fontId="24" fillId="12" borderId="0" xfId="0" applyFont="1" applyFill="1" applyBorder="1" applyAlignment="1" applyProtection="1">
      <alignment vertical="top" wrapText="1"/>
    </xf>
    <xf numFmtId="0" fontId="2" fillId="12" borderId="1" xfId="0" applyFont="1" applyFill="1" applyBorder="1" applyAlignment="1" applyProtection="1">
      <alignment vertical="top" wrapText="1"/>
    </xf>
    <xf numFmtId="0" fontId="5" fillId="12" borderId="0" xfId="0" applyFont="1" applyFill="1" applyAlignment="1">
      <alignment horizontal="left" vertical="top" wrapText="1"/>
    </xf>
    <xf numFmtId="0" fontId="63" fillId="12" borderId="0" xfId="0" applyFont="1" applyFill="1"/>
    <xf numFmtId="0" fontId="46" fillId="12" borderId="0" xfId="1" applyFont="1" applyFill="1" applyAlignment="1" applyProtection="1"/>
    <xf numFmtId="0" fontId="46" fillId="12" borderId="0" xfId="1" applyFont="1" applyFill="1" applyAlignment="1" applyProtection="1">
      <alignment vertical="top" wrapText="1"/>
    </xf>
    <xf numFmtId="0" fontId="5" fillId="12" borderId="0" xfId="0" applyFont="1" applyFill="1" applyAlignment="1">
      <alignment vertical="top" wrapText="1"/>
    </xf>
    <xf numFmtId="0" fontId="52" fillId="12" borderId="0" xfId="0" applyFont="1" applyFill="1" applyAlignment="1">
      <alignment vertical="top" wrapText="1"/>
    </xf>
    <xf numFmtId="0" fontId="2" fillId="12" borderId="55" xfId="0" applyFont="1" applyFill="1" applyBorder="1" applyAlignment="1" applyProtection="1">
      <alignment horizontal="left" vertical="top" wrapText="1"/>
    </xf>
    <xf numFmtId="0" fontId="2" fillId="12" borderId="32" xfId="0" applyFont="1" applyFill="1" applyBorder="1" applyAlignment="1" applyProtection="1">
      <alignment horizontal="left" vertical="top" wrapText="1"/>
    </xf>
    <xf numFmtId="0" fontId="2" fillId="12" borderId="1" xfId="0" applyFont="1" applyFill="1" applyBorder="1" applyAlignment="1" applyProtection="1">
      <alignment horizontal="left" vertical="top" wrapText="1"/>
    </xf>
    <xf numFmtId="0" fontId="2" fillId="12" borderId="2" xfId="0" applyFont="1" applyFill="1" applyBorder="1" applyAlignment="1" applyProtection="1">
      <alignment horizontal="left" vertical="top" wrapText="1"/>
    </xf>
    <xf numFmtId="0" fontId="52" fillId="12" borderId="0" xfId="0" applyFont="1" applyFill="1" applyBorder="1" applyAlignment="1" applyProtection="1">
      <alignment horizontal="left" vertical="top" wrapText="1"/>
    </xf>
    <xf numFmtId="0" fontId="66" fillId="12" borderId="2" xfId="0" applyFont="1" applyFill="1" applyBorder="1" applyAlignment="1" applyProtection="1">
      <alignment horizontal="left" vertical="top" wrapText="1"/>
    </xf>
    <xf numFmtId="0" fontId="52" fillId="0" borderId="34" xfId="0" applyFont="1" applyBorder="1" applyAlignment="1" applyProtection="1">
      <alignment horizontal="left" vertical="top" wrapText="1"/>
    </xf>
    <xf numFmtId="0" fontId="45" fillId="6" borderId="27" xfId="1" applyFill="1" applyBorder="1" applyAlignment="1" applyProtection="1">
      <alignment horizontal="left" vertical="top" wrapText="1"/>
    </xf>
    <xf numFmtId="0" fontId="70" fillId="4" borderId="21" xfId="0" applyFont="1" applyFill="1" applyBorder="1" applyProtection="1"/>
    <xf numFmtId="0" fontId="3" fillId="12" borderId="0" xfId="0" applyFont="1" applyFill="1" applyAlignment="1">
      <alignment vertical="top" wrapText="1"/>
    </xf>
    <xf numFmtId="0" fontId="70" fillId="6" borderId="32" xfId="0" applyFont="1" applyFill="1" applyBorder="1" applyAlignment="1" applyProtection="1">
      <alignment horizontal="left" vertical="top" wrapText="1"/>
    </xf>
    <xf numFmtId="0" fontId="70" fillId="6" borderId="27" xfId="0" applyFont="1" applyFill="1" applyBorder="1" applyAlignment="1" applyProtection="1">
      <alignment horizontal="left" vertical="top" wrapText="1"/>
    </xf>
    <xf numFmtId="0" fontId="70" fillId="6" borderId="33" xfId="0" applyFont="1" applyFill="1" applyBorder="1" applyAlignment="1" applyProtection="1">
      <alignment horizontal="left" vertical="top" wrapText="1"/>
    </xf>
    <xf numFmtId="0" fontId="70" fillId="6" borderId="34" xfId="0" applyFont="1" applyFill="1" applyBorder="1" applyAlignment="1" applyProtection="1">
      <alignment horizontal="left" vertical="top" wrapText="1"/>
    </xf>
    <xf numFmtId="0" fontId="70" fillId="6" borderId="0" xfId="0" applyFont="1" applyFill="1" applyBorder="1" applyAlignment="1" applyProtection="1">
      <alignment horizontal="left" vertical="top" wrapText="1"/>
    </xf>
    <xf numFmtId="0" fontId="70" fillId="6" borderId="35" xfId="0" applyFont="1" applyFill="1" applyBorder="1" applyAlignment="1" applyProtection="1">
      <alignment horizontal="left" vertical="top" wrapText="1"/>
    </xf>
    <xf numFmtId="0" fontId="29" fillId="0" borderId="0" xfId="0" applyFont="1" applyAlignment="1" applyProtection="1">
      <alignment vertical="center" wrapText="1"/>
    </xf>
    <xf numFmtId="0" fontId="0" fillId="0" borderId="0" xfId="0" applyAlignment="1" applyProtection="1">
      <alignment vertical="center" wrapText="1"/>
    </xf>
    <xf numFmtId="0" fontId="5" fillId="12" borderId="0" xfId="0" applyFont="1" applyFill="1" applyBorder="1" applyAlignment="1" applyProtection="1">
      <alignment horizontal="justify" vertical="top" wrapText="1"/>
    </xf>
    <xf numFmtId="0" fontId="5" fillId="12" borderId="35" xfId="0" applyFont="1" applyFill="1" applyBorder="1" applyAlignment="1" applyProtection="1">
      <alignment horizontal="justify" vertical="top" wrapText="1"/>
    </xf>
    <xf numFmtId="0" fontId="24" fillId="11" borderId="32" xfId="0" applyFont="1" applyFill="1" applyBorder="1" applyAlignment="1" applyProtection="1">
      <alignment horizontal="left" vertical="top" wrapText="1"/>
    </xf>
    <xf numFmtId="0" fontId="0" fillId="0" borderId="27" xfId="0" applyBorder="1" applyProtection="1"/>
    <xf numFmtId="0" fontId="0" fillId="0" borderId="33" xfId="0" applyBorder="1" applyProtection="1"/>
    <xf numFmtId="0" fontId="24" fillId="11" borderId="36" xfId="0" applyFont="1" applyFill="1" applyBorder="1" applyAlignment="1" applyProtection="1">
      <alignment horizontal="left" vertical="top" wrapText="1"/>
    </xf>
    <xf numFmtId="0" fontId="24" fillId="11" borderId="28" xfId="0" applyFont="1" applyFill="1" applyBorder="1" applyAlignment="1" applyProtection="1">
      <alignment horizontal="left" vertical="top" wrapText="1"/>
    </xf>
    <xf numFmtId="0" fontId="24" fillId="11" borderId="37" xfId="0" applyFont="1" applyFill="1" applyBorder="1" applyAlignment="1" applyProtection="1">
      <alignment horizontal="left" vertical="top" wrapText="1"/>
    </xf>
    <xf numFmtId="0" fontId="45" fillId="0" borderId="0" xfId="1" applyAlignment="1" applyProtection="1">
      <alignment horizontal="left"/>
    </xf>
    <xf numFmtId="0" fontId="5" fillId="12" borderId="0" xfId="0" applyFont="1" applyFill="1" applyBorder="1" applyAlignment="1" applyProtection="1">
      <alignment horizontal="left" vertical="top" wrapText="1"/>
    </xf>
    <xf numFmtId="0" fontId="5" fillId="12" borderId="35" xfId="0" applyFont="1" applyFill="1" applyBorder="1" applyAlignment="1" applyProtection="1">
      <alignment horizontal="left" vertical="top" wrapText="1"/>
    </xf>
    <xf numFmtId="0" fontId="64" fillId="12" borderId="0" xfId="1" applyFont="1" applyFill="1" applyBorder="1" applyAlignment="1" applyProtection="1">
      <alignment horizontal="justify" vertical="top" wrapText="1"/>
    </xf>
    <xf numFmtId="0" fontId="2" fillId="12" borderId="0" xfId="0" applyFont="1" applyFill="1" applyAlignment="1" applyProtection="1">
      <alignment horizontal="justify" vertical="top" wrapText="1"/>
    </xf>
    <xf numFmtId="0" fontId="2" fillId="12" borderId="35" xfId="0" applyFont="1" applyFill="1" applyBorder="1" applyAlignment="1" applyProtection="1">
      <alignment horizontal="justify" vertical="top" wrapText="1"/>
    </xf>
    <xf numFmtId="0" fontId="0" fillId="0" borderId="0" xfId="0" applyAlignment="1" applyProtection="1">
      <alignment horizontal="justify" vertical="top" wrapText="1"/>
    </xf>
    <xf numFmtId="0" fontId="0" fillId="0" borderId="35" xfId="0" applyBorder="1" applyAlignment="1" applyProtection="1">
      <alignment horizontal="justify" vertical="top" wrapText="1"/>
    </xf>
    <xf numFmtId="0" fontId="24" fillId="11" borderId="34" xfId="0" applyFont="1" applyFill="1" applyBorder="1" applyAlignment="1" applyProtection="1">
      <alignment horizontal="left" vertical="top" wrapText="1"/>
    </xf>
    <xf numFmtId="0" fontId="24" fillId="11" borderId="0" xfId="0" applyFont="1" applyFill="1" applyBorder="1" applyAlignment="1" applyProtection="1">
      <alignment horizontal="left" vertical="top" wrapText="1"/>
    </xf>
    <xf numFmtId="0" fontId="24" fillId="11" borderId="35" xfId="0" applyFont="1" applyFill="1" applyBorder="1" applyAlignment="1" applyProtection="1">
      <alignment horizontal="left" vertical="top" wrapText="1"/>
    </xf>
    <xf numFmtId="0" fontId="2" fillId="0" borderId="0" xfId="0" applyFont="1" applyAlignment="1" applyProtection="1">
      <alignment horizontal="justify" vertical="distributed" wrapText="1"/>
    </xf>
    <xf numFmtId="0" fontId="0" fillId="0" borderId="0" xfId="0" applyAlignment="1" applyProtection="1">
      <alignment wrapText="1"/>
    </xf>
    <xf numFmtId="0" fontId="3" fillId="12" borderId="0" xfId="0" applyFont="1" applyFill="1" applyBorder="1" applyAlignment="1" applyProtection="1">
      <alignment horizontal="justify" vertical="top" wrapText="1"/>
    </xf>
    <xf numFmtId="0" fontId="3" fillId="12" borderId="35" xfId="0"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5" fillId="0" borderId="35" xfId="0" applyFont="1" applyFill="1" applyBorder="1" applyAlignment="1" applyProtection="1">
      <alignment horizontal="justify" vertical="top"/>
    </xf>
    <xf numFmtId="0" fontId="2" fillId="0" borderId="28" xfId="0" applyFont="1" applyBorder="1" applyAlignment="1" applyProtection="1">
      <alignment horizontal="left" vertical="top" wrapText="1"/>
    </xf>
    <xf numFmtId="0" fontId="0" fillId="0" borderId="28" xfId="0" applyBorder="1" applyAlignment="1" applyProtection="1">
      <alignment horizontal="left" vertical="top" wrapText="1"/>
    </xf>
    <xf numFmtId="0" fontId="24" fillId="0" borderId="27" xfId="0" applyFont="1" applyFill="1" applyBorder="1" applyAlignment="1" applyProtection="1">
      <alignment horizontal="left" vertical="top" wrapText="1"/>
    </xf>
    <xf numFmtId="0" fontId="0" fillId="0" borderId="27" xfId="0" applyBorder="1" applyAlignment="1" applyProtection="1">
      <alignment horizontal="left" vertical="top" wrapText="1"/>
    </xf>
    <xf numFmtId="0" fontId="0" fillId="0" borderId="64" xfId="0" applyFill="1" applyBorder="1" applyAlignment="1" applyProtection="1">
      <alignment horizontal="left" vertical="top"/>
    </xf>
    <xf numFmtId="0" fontId="0" fillId="0" borderId="60" xfId="0" applyFill="1" applyBorder="1" applyAlignment="1" applyProtection="1">
      <alignment horizontal="left" vertical="top"/>
    </xf>
    <xf numFmtId="0" fontId="0" fillId="0" borderId="65" xfId="0" applyFill="1" applyBorder="1" applyAlignment="1" applyProtection="1">
      <alignment horizontal="left" vertical="top"/>
    </xf>
    <xf numFmtId="0" fontId="2" fillId="6" borderId="34" xfId="0" applyFont="1" applyFill="1" applyBorder="1" applyAlignment="1" applyProtection="1">
      <alignment horizontal="left" vertical="top" wrapText="1"/>
    </xf>
    <xf numFmtId="0" fontId="0" fillId="0" borderId="0" xfId="0" applyAlignment="1" applyProtection="1">
      <alignment horizontal="left" vertical="top" wrapText="1"/>
    </xf>
    <xf numFmtId="0" fontId="0" fillId="0" borderId="35" xfId="0" applyBorder="1" applyAlignment="1" applyProtection="1">
      <alignment horizontal="left" vertical="top" wrapText="1"/>
    </xf>
    <xf numFmtId="0" fontId="2" fillId="0" borderId="8" xfId="0" applyFont="1" applyBorder="1" applyAlignment="1" applyProtection="1">
      <alignment horizontal="left" vertical="top" wrapText="1"/>
    </xf>
    <xf numFmtId="0" fontId="0" fillId="0" borderId="8" xfId="0" applyBorder="1" applyAlignment="1" applyProtection="1">
      <alignment horizontal="left" vertical="top" wrapText="1"/>
    </xf>
    <xf numFmtId="0" fontId="2" fillId="6" borderId="36" xfId="0" applyFont="1" applyFill="1" applyBorder="1" applyAlignment="1" applyProtection="1">
      <alignment horizontal="left" vertical="top" wrapText="1"/>
    </xf>
    <xf numFmtId="0" fontId="0" fillId="0" borderId="37" xfId="0" applyBorder="1" applyAlignment="1" applyProtection="1">
      <alignment horizontal="left" vertical="top" wrapText="1"/>
    </xf>
    <xf numFmtId="0" fontId="5" fillId="6" borderId="0" xfId="0" applyFont="1" applyFill="1" applyBorder="1" applyAlignment="1" applyProtection="1">
      <alignment horizontal="left" vertical="top" wrapText="1"/>
    </xf>
    <xf numFmtId="0" fontId="5" fillId="6" borderId="28" xfId="0" applyFont="1" applyFill="1" applyBorder="1" applyAlignment="1" applyProtection="1">
      <alignment horizontal="left" vertical="top" wrapText="1"/>
    </xf>
    <xf numFmtId="0" fontId="0" fillId="6" borderId="28" xfId="0" applyFill="1" applyBorder="1" applyAlignment="1" applyProtection="1">
      <alignment horizontal="left" vertical="top" wrapText="1"/>
    </xf>
    <xf numFmtId="0" fontId="2" fillId="0" borderId="27" xfId="0" applyFont="1" applyBorder="1" applyAlignment="1" applyProtection="1">
      <alignment horizontal="left" vertical="top" wrapText="1"/>
    </xf>
    <xf numFmtId="0" fontId="0" fillId="0" borderId="56" xfId="0" applyFill="1" applyBorder="1" applyAlignment="1" applyProtection="1">
      <alignment horizontal="left" vertical="top"/>
    </xf>
    <xf numFmtId="0" fontId="0" fillId="0" borderId="57" xfId="0" applyFill="1" applyBorder="1" applyAlignment="1" applyProtection="1">
      <alignment horizontal="left" vertical="top"/>
    </xf>
    <xf numFmtId="0" fontId="0" fillId="0" borderId="58" xfId="0" applyFill="1" applyBorder="1" applyAlignment="1" applyProtection="1">
      <alignment horizontal="left" vertical="top"/>
    </xf>
    <xf numFmtId="0" fontId="0" fillId="13" borderId="59" xfId="0" applyFill="1" applyBorder="1" applyAlignment="1" applyProtection="1">
      <alignment horizontal="left" vertical="top"/>
    </xf>
    <xf numFmtId="0" fontId="0" fillId="13" borderId="60" xfId="0" applyFill="1" applyBorder="1" applyAlignment="1" applyProtection="1">
      <alignment horizontal="left" vertical="top"/>
    </xf>
    <xf numFmtId="0" fontId="0" fillId="13" borderId="61" xfId="0" applyFill="1" applyBorder="1" applyAlignment="1" applyProtection="1">
      <alignment horizontal="left" vertical="top"/>
    </xf>
    <xf numFmtId="0" fontId="0" fillId="13" borderId="62" xfId="0" applyFill="1" applyBorder="1" applyAlignment="1" applyProtection="1">
      <alignment horizontal="left" vertical="top"/>
    </xf>
    <xf numFmtId="0" fontId="0" fillId="13" borderId="57" xfId="0" applyFill="1" applyBorder="1" applyAlignment="1" applyProtection="1">
      <alignment horizontal="left" vertical="top"/>
    </xf>
    <xf numFmtId="0" fontId="0" fillId="13" borderId="63" xfId="0" applyFill="1" applyBorder="1" applyAlignment="1" applyProtection="1">
      <alignment horizontal="left" vertical="top"/>
    </xf>
    <xf numFmtId="0" fontId="3" fillId="12" borderId="0" xfId="0" applyFont="1" applyFill="1" applyBorder="1" applyAlignment="1" applyProtection="1">
      <alignment horizontal="left" vertical="top" wrapText="1" indent="1"/>
    </xf>
    <xf numFmtId="0" fontId="3" fillId="12" borderId="35" xfId="0" applyFont="1" applyFill="1" applyBorder="1" applyAlignment="1" applyProtection="1">
      <alignment horizontal="left" vertical="top" wrapText="1" indent="1"/>
    </xf>
    <xf numFmtId="0" fontId="5" fillId="12" borderId="27" xfId="0" applyFont="1" applyFill="1" applyBorder="1" applyAlignment="1" applyProtection="1">
      <alignment horizontal="left" vertical="top" wrapText="1"/>
    </xf>
    <xf numFmtId="0" fontId="0" fillId="12" borderId="0" xfId="0" applyFill="1" applyBorder="1" applyAlignment="1" applyProtection="1">
      <alignment horizontal="left" vertical="top" wrapText="1"/>
    </xf>
    <xf numFmtId="0" fontId="5" fillId="12" borderId="28" xfId="0" applyFont="1" applyFill="1" applyBorder="1" applyAlignment="1" applyProtection="1">
      <alignment horizontal="left" vertical="top" wrapText="1"/>
    </xf>
    <xf numFmtId="0" fontId="0" fillId="12" borderId="28" xfId="0" applyFill="1" applyBorder="1" applyAlignment="1" applyProtection="1">
      <alignment horizontal="left" vertical="top" wrapText="1"/>
    </xf>
    <xf numFmtId="0" fontId="34" fillId="0" borderId="0" xfId="0" applyFont="1" applyAlignment="1" applyProtection="1">
      <alignment horizontal="left" vertical="top" wrapText="1"/>
    </xf>
    <xf numFmtId="0" fontId="5" fillId="6" borderId="7" xfId="0" applyFont="1" applyFill="1" applyBorder="1" applyAlignment="1" applyProtection="1">
      <alignment horizontal="left" vertical="top" wrapText="1"/>
    </xf>
    <xf numFmtId="0" fontId="0" fillId="6" borderId="8" xfId="0" applyFill="1" applyBorder="1" applyAlignment="1" applyProtection="1">
      <alignment horizontal="left" vertical="top" wrapText="1"/>
    </xf>
    <xf numFmtId="0" fontId="0" fillId="6" borderId="9" xfId="0" applyFill="1" applyBorder="1" applyAlignment="1" applyProtection="1">
      <alignment horizontal="left" vertical="top" wrapText="1"/>
    </xf>
    <xf numFmtId="0" fontId="5" fillId="6" borderId="27" xfId="0" applyFont="1" applyFill="1" applyBorder="1" applyAlignment="1" applyProtection="1">
      <alignment horizontal="left" vertical="top" wrapText="1"/>
    </xf>
    <xf numFmtId="0" fontId="0" fillId="0" borderId="33" xfId="0" applyBorder="1" applyAlignment="1" applyProtection="1">
      <alignment horizontal="left" vertical="top" wrapText="1"/>
    </xf>
    <xf numFmtId="0" fontId="64" fillId="12" borderId="27" xfId="1" applyFont="1" applyFill="1" applyBorder="1" applyAlignment="1" applyProtection="1">
      <alignment horizontal="left" vertical="top" wrapText="1"/>
    </xf>
    <xf numFmtId="0" fontId="64" fillId="12" borderId="0" xfId="1" applyFont="1" applyFill="1" applyBorder="1" applyAlignment="1" applyProtection="1">
      <alignment horizontal="left" vertical="top" wrapText="1"/>
    </xf>
    <xf numFmtId="0" fontId="0" fillId="0" borderId="0" xfId="0" applyBorder="1" applyAlignment="1" applyProtection="1">
      <alignment horizontal="left" vertical="top" wrapText="1"/>
    </xf>
    <xf numFmtId="0" fontId="64" fillId="12" borderId="28" xfId="1" applyFont="1" applyFill="1" applyBorder="1" applyAlignment="1" applyProtection="1">
      <alignment horizontal="left" vertical="top" wrapText="1"/>
    </xf>
    <xf numFmtId="0" fontId="5" fillId="0" borderId="0" xfId="0" applyFont="1" applyFill="1" applyBorder="1" applyAlignment="1" applyProtection="1">
      <alignment horizontal="justify" vertical="top" wrapText="1"/>
    </xf>
    <xf numFmtId="0" fontId="5" fillId="0" borderId="35" xfId="0" applyFont="1" applyFill="1" applyBorder="1" applyAlignment="1" applyProtection="1">
      <alignment horizontal="justify" vertical="top" wrapText="1"/>
    </xf>
    <xf numFmtId="0" fontId="53" fillId="16" borderId="0" xfId="0" applyFont="1" applyFill="1" applyBorder="1" applyAlignment="1" applyProtection="1">
      <alignment horizontal="left" vertical="center" wrapText="1"/>
    </xf>
    <xf numFmtId="0" fontId="49" fillId="16" borderId="0" xfId="0" applyFont="1" applyFill="1" applyBorder="1" applyAlignment="1" applyProtection="1">
      <alignment horizontal="left" vertical="center" wrapText="1"/>
    </xf>
    <xf numFmtId="0" fontId="49" fillId="16" borderId="35" xfId="0" applyFont="1" applyFill="1" applyBorder="1" applyAlignment="1" applyProtection="1">
      <alignment horizontal="left" vertical="center" wrapText="1"/>
    </xf>
    <xf numFmtId="0" fontId="0" fillId="20" borderId="34" xfId="0" applyFill="1" applyBorder="1" applyAlignment="1" applyProtection="1">
      <alignment horizontal="left" vertical="top" wrapText="1"/>
    </xf>
    <xf numFmtId="0" fontId="0" fillId="20" borderId="36" xfId="0" applyFill="1" applyBorder="1" applyAlignment="1" applyProtection="1">
      <alignment horizontal="left" vertical="top" wrapText="1"/>
    </xf>
    <xf numFmtId="0" fontId="5" fillId="16" borderId="32" xfId="0" applyFont="1" applyFill="1" applyBorder="1" applyAlignment="1" applyProtection="1">
      <alignment horizontal="left" vertical="top" wrapText="1"/>
    </xf>
    <xf numFmtId="0" fontId="0" fillId="16" borderId="33" xfId="0" applyFill="1" applyBorder="1" applyAlignment="1" applyProtection="1">
      <alignment horizontal="left" vertical="top" wrapText="1"/>
    </xf>
    <xf numFmtId="0" fontId="5" fillId="16" borderId="34" xfId="0" applyFont="1" applyFill="1" applyBorder="1" applyAlignment="1" applyProtection="1">
      <alignment horizontal="left" vertical="top" wrapText="1"/>
    </xf>
    <xf numFmtId="0" fontId="0" fillId="16" borderId="35" xfId="0" applyFill="1" applyBorder="1" applyAlignment="1" applyProtection="1">
      <alignment horizontal="left" vertical="top" wrapText="1"/>
    </xf>
    <xf numFmtId="0" fontId="5" fillId="16" borderId="36" xfId="0" applyFont="1" applyFill="1" applyBorder="1" applyAlignment="1" applyProtection="1">
      <alignment horizontal="left" vertical="top" wrapText="1"/>
    </xf>
    <xf numFmtId="0" fontId="0" fillId="16" borderId="37" xfId="0" applyFill="1" applyBorder="1" applyAlignment="1" applyProtection="1">
      <alignment horizontal="left" vertical="top" wrapText="1"/>
    </xf>
    <xf numFmtId="0" fontId="0" fillId="20" borderId="32" xfId="0" applyFill="1" applyBorder="1" applyAlignment="1" applyProtection="1">
      <alignment horizontal="left" vertical="top" wrapText="1"/>
    </xf>
    <xf numFmtId="0" fontId="2" fillId="0" borderId="0" xfId="0" applyFont="1" applyAlignment="1" applyProtection="1">
      <alignment horizontal="left"/>
    </xf>
    <xf numFmtId="0" fontId="2" fillId="0" borderId="0" xfId="0" applyFont="1" applyBorder="1" applyAlignment="1" applyProtection="1">
      <alignment horizontal="left" vertical="top" wrapText="1"/>
    </xf>
    <xf numFmtId="0" fontId="2" fillId="0" borderId="66" xfId="0" applyFont="1" applyBorder="1" applyAlignment="1" applyProtection="1">
      <alignment horizontal="left" vertical="top" wrapText="1"/>
    </xf>
    <xf numFmtId="0" fontId="2" fillId="0" borderId="29" xfId="0" applyFont="1" applyBorder="1" applyAlignment="1" applyProtection="1">
      <alignment horizontal="left" vertical="top" wrapText="1"/>
    </xf>
    <xf numFmtId="0" fontId="2" fillId="0" borderId="42" xfId="0" applyFont="1" applyBorder="1" applyAlignment="1" applyProtection="1">
      <alignment horizontal="left" vertical="top" wrapText="1"/>
    </xf>
    <xf numFmtId="0" fontId="2" fillId="0" borderId="30" xfId="0" applyFont="1" applyBorder="1" applyAlignment="1" applyProtection="1">
      <alignment horizontal="left" vertical="top" wrapText="1"/>
    </xf>
    <xf numFmtId="0" fontId="2" fillId="0" borderId="67" xfId="0" applyFont="1" applyBorder="1" applyAlignment="1" applyProtection="1">
      <alignment horizontal="left" vertical="top" wrapText="1"/>
    </xf>
    <xf numFmtId="0" fontId="2" fillId="0" borderId="31" xfId="0" applyFont="1" applyBorder="1" applyAlignment="1" applyProtection="1">
      <alignment horizontal="left" vertical="top" wrapText="1"/>
    </xf>
    <xf numFmtId="0" fontId="50" fillId="0" borderId="0" xfId="0" applyFont="1" applyFill="1" applyBorder="1" applyAlignment="1" applyProtection="1">
      <alignment vertical="top" wrapText="1"/>
    </xf>
    <xf numFmtId="0" fontId="5" fillId="14" borderId="46" xfId="0" quotePrefix="1" applyFont="1" applyFill="1" applyBorder="1" applyAlignment="1" applyProtection="1">
      <alignment vertical="top" wrapText="1"/>
      <protection locked="0"/>
    </xf>
    <xf numFmtId="0" fontId="5" fillId="14" borderId="45" xfId="0" quotePrefix="1" applyFont="1" applyFill="1" applyBorder="1" applyAlignment="1" applyProtection="1">
      <alignment vertical="top" wrapText="1"/>
      <protection locked="0"/>
    </xf>
    <xf numFmtId="0" fontId="2" fillId="0" borderId="69" xfId="0" applyFont="1" applyBorder="1" applyAlignment="1" applyProtection="1">
      <alignment horizontal="left" vertical="top" wrapText="1"/>
    </xf>
    <xf numFmtId="0" fontId="2" fillId="0" borderId="68" xfId="0" applyFont="1" applyBorder="1" applyAlignment="1" applyProtection="1">
      <alignment horizontal="left" vertical="top" wrapText="1"/>
    </xf>
    <xf numFmtId="0" fontId="2" fillId="0" borderId="2" xfId="0" applyFont="1" applyFill="1" applyBorder="1" applyAlignment="1" applyProtection="1">
      <alignment vertical="top" wrapText="1"/>
    </xf>
    <xf numFmtId="0" fontId="2" fillId="0" borderId="32" xfId="0" applyFont="1" applyFill="1" applyBorder="1" applyAlignment="1" applyProtection="1">
      <alignment horizontal="center" vertical="top"/>
    </xf>
    <xf numFmtId="0" fontId="2" fillId="0" borderId="33" xfId="0" applyFont="1" applyFill="1" applyBorder="1" applyAlignment="1" applyProtection="1">
      <alignment horizontal="center" vertical="top"/>
    </xf>
    <xf numFmtId="0" fontId="2" fillId="0" borderId="41" xfId="0" applyFont="1" applyBorder="1" applyAlignment="1" applyProtection="1">
      <alignment vertical="top" wrapText="1"/>
    </xf>
    <xf numFmtId="0" fontId="2" fillId="0" borderId="70" xfId="0" applyFont="1" applyBorder="1" applyAlignment="1" applyProtection="1">
      <alignment vertical="top" wrapText="1"/>
    </xf>
    <xf numFmtId="0" fontId="2" fillId="0" borderId="72" xfId="0" applyFont="1" applyBorder="1" applyAlignment="1" applyProtection="1">
      <alignment vertical="top" wrapText="1"/>
    </xf>
    <xf numFmtId="0" fontId="24" fillId="0" borderId="34" xfId="0" applyFont="1" applyFill="1" applyBorder="1" applyAlignment="1" applyProtection="1">
      <alignment vertical="top" wrapText="1"/>
    </xf>
    <xf numFmtId="0" fontId="2" fillId="0" borderId="41" xfId="0" applyFont="1" applyFill="1" applyBorder="1" applyAlignment="1" applyProtection="1">
      <alignment vertical="top" wrapText="1"/>
    </xf>
    <xf numFmtId="0" fontId="2" fillId="0" borderId="70" xfId="0" applyFont="1" applyFill="1" applyBorder="1" applyAlignment="1" applyProtection="1">
      <alignment vertical="top" wrapText="1"/>
    </xf>
    <xf numFmtId="0" fontId="2" fillId="0" borderId="68" xfId="0" applyFont="1" applyFill="1" applyBorder="1" applyAlignment="1" applyProtection="1">
      <alignment vertical="top" wrapText="1"/>
    </xf>
    <xf numFmtId="0" fontId="2" fillId="0" borderId="2" xfId="0" applyFont="1" applyBorder="1" applyAlignment="1" applyProtection="1">
      <alignment vertical="top" wrapText="1"/>
    </xf>
    <xf numFmtId="0" fontId="2" fillId="0" borderId="7" xfId="0" applyFont="1" applyFill="1" applyBorder="1" applyAlignment="1" applyProtection="1">
      <alignment horizontal="center" vertical="top"/>
    </xf>
    <xf numFmtId="0" fontId="2" fillId="0" borderId="9" xfId="0" applyFont="1" applyFill="1" applyBorder="1" applyAlignment="1" applyProtection="1">
      <alignment horizontal="center" vertical="top"/>
    </xf>
    <xf numFmtId="0" fontId="2" fillId="0" borderId="0" xfId="0" applyFont="1" applyAlignment="1" applyProtection="1">
      <alignment horizontal="center" vertical="top" wrapText="1"/>
    </xf>
    <xf numFmtId="0" fontId="2" fillId="0" borderId="7" xfId="0" applyFont="1" applyBorder="1" applyAlignment="1" applyProtection="1">
      <alignment horizontal="center" vertical="top" wrapText="1"/>
    </xf>
    <xf numFmtId="0" fontId="2" fillId="0" borderId="9" xfId="0" applyFont="1" applyBorder="1" applyAlignment="1" applyProtection="1">
      <alignment horizontal="center" vertical="top" wrapText="1"/>
    </xf>
    <xf numFmtId="0" fontId="2" fillId="0" borderId="32" xfId="0" applyFont="1" applyBorder="1" applyAlignment="1" applyProtection="1">
      <alignment horizontal="center" vertical="top" wrapText="1"/>
    </xf>
    <xf numFmtId="0" fontId="2" fillId="0" borderId="33" xfId="0" applyFont="1" applyBorder="1" applyAlignment="1" applyProtection="1">
      <alignment horizontal="center" vertical="top" wrapText="1"/>
    </xf>
    <xf numFmtId="0" fontId="2" fillId="0" borderId="0" xfId="0" applyFont="1" applyAlignment="1" applyProtection="1">
      <alignment horizontal="center" vertical="top"/>
    </xf>
    <xf numFmtId="0" fontId="24" fillId="0" borderId="0" xfId="0" applyNumberFormat="1" applyFont="1" applyFill="1" applyBorder="1" applyAlignment="1" applyProtection="1">
      <alignment vertical="top" wrapText="1"/>
    </xf>
    <xf numFmtId="0" fontId="2" fillId="0" borderId="53" xfId="0" applyFont="1" applyBorder="1" applyAlignment="1" applyProtection="1">
      <alignment vertical="top" wrapText="1"/>
    </xf>
    <xf numFmtId="0" fontId="2" fillId="0" borderId="74" xfId="0" applyFont="1" applyBorder="1" applyAlignment="1" applyProtection="1">
      <alignment vertical="top" wrapText="1"/>
    </xf>
    <xf numFmtId="0" fontId="11" fillId="0" borderId="70" xfId="0" applyFont="1" applyBorder="1" applyAlignment="1" applyProtection="1">
      <alignment horizontal="left" vertical="top" wrapText="1"/>
    </xf>
    <xf numFmtId="0" fontId="11" fillId="0" borderId="68" xfId="0" applyFont="1" applyBorder="1" applyAlignment="1" applyProtection="1">
      <alignment horizontal="left" vertical="top" wrapText="1"/>
    </xf>
    <xf numFmtId="0" fontId="5" fillId="14" borderId="77" xfId="0" quotePrefix="1" applyFont="1" applyFill="1" applyBorder="1" applyAlignment="1" applyProtection="1">
      <alignment vertical="top" wrapText="1"/>
      <protection locked="0"/>
    </xf>
    <xf numFmtId="0" fontId="24" fillId="0" borderId="34" xfId="0" applyFont="1" applyBorder="1" applyAlignment="1" applyProtection="1">
      <alignment horizontal="left" vertical="top" wrapText="1"/>
    </xf>
    <xf numFmtId="0" fontId="24" fillId="0" borderId="34" xfId="0" applyFont="1" applyFill="1" applyBorder="1" applyAlignment="1" applyProtection="1">
      <alignment horizontal="left" vertical="top" wrapText="1"/>
    </xf>
    <xf numFmtId="0" fontId="2" fillId="0" borderId="41" xfId="0" applyFont="1" applyBorder="1" applyAlignment="1" applyProtection="1">
      <alignment horizontal="left" vertical="top" wrapText="1"/>
    </xf>
    <xf numFmtId="0" fontId="2" fillId="0" borderId="70" xfId="0" applyFont="1" applyBorder="1" applyAlignment="1" applyProtection="1">
      <alignment horizontal="left" vertical="top" wrapText="1"/>
    </xf>
    <xf numFmtId="0" fontId="2" fillId="0" borderId="68" xfId="0" applyFont="1" applyBorder="1" applyAlignment="1" applyProtection="1">
      <alignment vertical="top" wrapText="1"/>
    </xf>
    <xf numFmtId="0" fontId="2" fillId="0" borderId="69" xfId="0" applyFont="1" applyFill="1" applyBorder="1" applyAlignment="1" applyProtection="1">
      <alignment vertical="top" wrapText="1"/>
    </xf>
    <xf numFmtId="0" fontId="24" fillId="0" borderId="0" xfId="0" applyFont="1" applyFill="1" applyBorder="1" applyAlignment="1" applyProtection="1">
      <alignment vertical="top" wrapText="1"/>
    </xf>
    <xf numFmtId="0" fontId="29" fillId="0" borderId="52" xfId="0" applyFont="1" applyBorder="1" applyAlignment="1" applyProtection="1">
      <alignment vertical="top" wrapText="1"/>
    </xf>
    <xf numFmtId="0" fontId="44" fillId="0" borderId="71" xfId="0" applyFont="1" applyBorder="1" applyAlignment="1" applyProtection="1">
      <alignment vertical="top" wrapText="1"/>
    </xf>
    <xf numFmtId="0" fontId="29" fillId="0" borderId="2" xfId="0" applyFont="1" applyBorder="1" applyAlignment="1" applyProtection="1">
      <alignment vertical="top" wrapText="1"/>
    </xf>
    <xf numFmtId="0" fontId="44" fillId="0" borderId="30" xfId="0" applyFont="1" applyBorder="1" applyAlignment="1" applyProtection="1">
      <alignment vertical="top" wrapText="1"/>
    </xf>
    <xf numFmtId="0" fontId="2" fillId="0" borderId="0" xfId="0" applyFont="1" applyAlignment="1" applyProtection="1">
      <alignment horizontal="left" vertical="top"/>
    </xf>
    <xf numFmtId="0" fontId="24" fillId="0" borderId="0" xfId="0" applyFont="1" applyFill="1" applyBorder="1" applyAlignment="1" applyProtection="1">
      <alignment horizontal="left" vertical="top" wrapText="1"/>
    </xf>
    <xf numFmtId="0" fontId="2" fillId="13" borderId="14" xfId="0" applyNumberFormat="1" applyFont="1" applyFill="1" applyBorder="1" applyAlignment="1" applyProtection="1">
      <alignment horizontal="center" vertical="top"/>
    </xf>
    <xf numFmtId="0" fontId="2" fillId="13" borderId="16" xfId="0" applyNumberFormat="1" applyFont="1" applyFill="1" applyBorder="1" applyAlignment="1" applyProtection="1">
      <alignment horizontal="center" vertical="top"/>
    </xf>
    <xf numFmtId="0" fontId="30" fillId="0" borderId="0" xfId="0" applyFont="1" applyFill="1" applyBorder="1" applyAlignment="1" applyProtection="1">
      <alignment vertical="top" wrapText="1"/>
    </xf>
    <xf numFmtId="0" fontId="28" fillId="0" borderId="0" xfId="0" applyFont="1" applyFill="1" applyBorder="1" applyAlignment="1" applyProtection="1">
      <alignment vertical="top" wrapText="1"/>
    </xf>
    <xf numFmtId="0" fontId="27" fillId="0" borderId="0" xfId="0" applyFont="1" applyAlignment="1" applyProtection="1">
      <alignment horizontal="left" vertical="top" wrapText="1"/>
    </xf>
    <xf numFmtId="0" fontId="30" fillId="0" borderId="34" xfId="0" applyFont="1" applyFill="1" applyBorder="1" applyAlignment="1" applyProtection="1">
      <alignment vertical="top" wrapText="1"/>
    </xf>
    <xf numFmtId="0" fontId="2" fillId="0" borderId="0" xfId="0" applyFont="1" applyBorder="1" applyAlignment="1" applyProtection="1">
      <alignment horizontal="center" vertical="top"/>
    </xf>
    <xf numFmtId="0" fontId="2" fillId="8" borderId="38" xfId="0" applyFont="1" applyFill="1" applyBorder="1" applyAlignment="1" applyProtection="1">
      <alignment vertical="top" wrapText="1"/>
    </xf>
    <xf numFmtId="0" fontId="2" fillId="8" borderId="39" xfId="0" applyFont="1" applyFill="1" applyBorder="1" applyAlignment="1" applyProtection="1">
      <alignment vertical="top" wrapText="1"/>
    </xf>
    <xf numFmtId="0" fontId="6" fillId="0" borderId="0" xfId="0" applyFont="1" applyAlignment="1" applyProtection="1">
      <alignment vertical="top" wrapText="1"/>
    </xf>
    <xf numFmtId="0" fontId="2" fillId="13" borderId="7" xfId="0" applyNumberFormat="1" applyFont="1" applyFill="1" applyBorder="1" applyAlignment="1" applyProtection="1">
      <alignment horizontal="center" vertical="top"/>
    </xf>
    <xf numFmtId="0" fontId="2" fillId="13" borderId="9" xfId="0" applyNumberFormat="1" applyFont="1" applyFill="1" applyBorder="1" applyAlignment="1" applyProtection="1">
      <alignment horizontal="center" vertical="top"/>
    </xf>
    <xf numFmtId="0" fontId="2" fillId="0" borderId="0" xfId="0" applyFont="1" applyAlignment="1" applyProtection="1">
      <alignment vertical="top" wrapText="1"/>
    </xf>
    <xf numFmtId="0" fontId="2" fillId="0" borderId="0" xfId="0" applyFont="1" applyAlignment="1" applyProtection="1">
      <alignment horizontal="left" vertical="top" wrapText="1"/>
    </xf>
    <xf numFmtId="0" fontId="28" fillId="0" borderId="34" xfId="0" applyFont="1" applyBorder="1" applyAlignment="1" applyProtection="1">
      <alignment horizontal="left" vertical="top" wrapText="1"/>
    </xf>
    <xf numFmtId="0" fontId="28" fillId="0" borderId="34" xfId="0" applyFont="1" applyFill="1" applyBorder="1" applyAlignment="1" applyProtection="1">
      <alignment horizontal="left" vertical="top" wrapText="1"/>
    </xf>
    <xf numFmtId="0" fontId="41" fillId="10" borderId="42" xfId="0" applyFont="1" applyFill="1" applyBorder="1" applyAlignment="1" applyProtection="1">
      <alignment horizontal="center" vertical="top" wrapText="1"/>
    </xf>
  </cellXfs>
  <cellStyles count="4">
    <cellStyle name="Čárka" xfId="2" builtinId="3"/>
    <cellStyle name="Hypertextový odkaz" xfId="1" builtinId="8"/>
    <cellStyle name="Normální" xfId="0" builtinId="0"/>
    <cellStyle name="Standard_Outline NIMs template 10-09-30" xfId="3"/>
  </cellStyles>
  <dxfs count="0"/>
  <tableStyles count="0" defaultTableStyle="TableStyleMedium9" defaultPivotStyle="PivotStyleLight16"/>
  <colors>
    <mruColors>
      <color rgb="FF000080"/>
      <color rgb="FFFF66FF"/>
      <color rgb="FFCCFFCC"/>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achtelt Oudenes" id="{7617F43B-489C-7C46-A1B4-3EC2E5369AAB}" userId="20f88919e509c907"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55" dT="2020-08-21T10:11:00.01" personId="{7617F43B-489C-7C46-A1B4-3EC2E5369AAB}" id="{3491C95F-BF0E-4DAD-8341-4D1F1E5FDD38}">
    <text>the words and (b) whether the site visit was carried out during the annual emission verification needs to be deleted. It is not relevant whether such a site visit is carried out. Article 31 and 32 AVR applies</text>
  </threadedComment>
  <threadedComment ref="A69" dT="2020-08-21T11:13:46.86" personId="{7617F43B-489C-7C46-A1B4-3EC2E5369AAB}" id="{C8965872-C21F-4DE4-9F7B-7598523E2A8C}">
    <text>I would say here:
Articles 16(2) (fa) and 17(3) (f): correctness of input parameters, and evidence of support, specific data reported</text>
  </threadedComment>
  <threadedComment ref="C69" dT="2020-08-21T11:11:02.02" personId="{7617F43B-489C-7C46-A1B4-3EC2E5369AAB}" id="{86D14A00-44B0-4BED-8160-ECB25AA380A4}">
    <text>The description is not totally in line with ALCR. Article 6(1) and 6 (2) do not refer back to the FAR. Not all parameters in the listed Articles concern energy efficiency. So I would suggest the following text to be more in line with the wording
The verifier needs to confirm the correctness of the required input parameters given in Articles 16(5), 19, 20, 21 and 22 FAR and data required under Articles 6 (1) (2) and 6(4) ALCR. The verifier also needs to conrim that there is reasonable evidence to support the Operator's assertion in relation to energy efficiency changes and changes in the other parameters listed in the listed Articles . For more information on the type of checks carried out by the verifier please see section 8 of GD4 on verification of baseline data reports, new entrants reports and annual activity level data. Comments on the correctness of data should be made in Annex I in relation to any changes identified in the specified parameters; and in Annex 3, where changes are identified that have not already been reported to the CA</text>
  </threadedComment>
  <threadedComment ref="A81" dT="2020-08-21T10:14:26.93" personId="{7617F43B-489C-7C46-A1B4-3EC2E5369AAB}" id="{E39BCDFE-F3CD-4D70-998C-3E4646110C6B}">
    <text>This needs to be non-conformities instead of non-conformances</text>
  </threadedComment>
  <threadedComment ref="C116" dT="2020-08-21T11:22:36.38" personId="{7617F43B-489C-7C46-A1B4-3EC2E5369AAB}" id="{8E112FE2-4795-4A66-BA42-F15FC838554A}">
    <text>I would say here For the annual activity report that has to be submitted by 31st of March 2021 and that relates to the  years 2019 and 2020, only one opinion statement is to be used.</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eur-lex.europa.eu/legal-content/EN/TXT/?uri=CELEX:32018R2067" TargetMode="External"/><Relationship Id="rId3" Type="http://schemas.openxmlformats.org/officeDocument/2006/relationships/hyperlink" Target="http://ec.europa.eu/clima/policies/ets/monitoring/index_en.htm" TargetMode="External"/><Relationship Id="rId7" Type="http://schemas.openxmlformats.org/officeDocument/2006/relationships/hyperlink" Target="https://eur-lex.europa.eu/eli/dir/2003/87/2018-04-08" TargetMode="External"/><Relationship Id="rId12" Type="http://schemas.openxmlformats.org/officeDocument/2006/relationships/printerSettings" Target="../printerSettings/printerSettings1.bin"/><Relationship Id="rId2" Type="http://schemas.openxmlformats.org/officeDocument/2006/relationships/hyperlink" Target="http://ec.europa.eu/clima/policies/ets/index_en.htm" TargetMode="External"/><Relationship Id="rId1" Type="http://schemas.openxmlformats.org/officeDocument/2006/relationships/hyperlink" Target="http://eur-lex.europa.eu/en/index.htm" TargetMode="External"/><Relationship Id="rId6" Type="http://schemas.openxmlformats.org/officeDocument/2006/relationships/hyperlink" Target="http://eur-lex.europa.eu/LexUriServ/LexUriServ.do?uri=OJ:L:2012:181:0001:0029:EN:PDF" TargetMode="External"/><Relationship Id="rId11" Type="http://schemas.openxmlformats.org/officeDocument/2006/relationships/hyperlink" Target="https://ec.europa.eu/clima/policies/ets/monitoring_en" TargetMode="External"/><Relationship Id="rId5" Type="http://schemas.openxmlformats.org/officeDocument/2006/relationships/hyperlink" Target="http://ec.europa.eu/clima/policies/ets/monitoring/index_en.htm" TargetMode="External"/><Relationship Id="rId10" Type="http://schemas.openxmlformats.org/officeDocument/2006/relationships/hyperlink" Target="http://data.europa.eu/eli/reg_del/2019/331/oj" TargetMode="External"/><Relationship Id="rId4" Type="http://schemas.openxmlformats.org/officeDocument/2006/relationships/hyperlink" Target="http://eur-lex.europa.eu/LexUriServ/LexUriServ.do?uri=CONSLEG:2003L0087:20090625:EN:PDF" TargetMode="External"/><Relationship Id="rId9" Type="http://schemas.openxmlformats.org/officeDocument/2006/relationships/hyperlink" Target="http://ec.europa.eu/transparency/regdoc/rep/3/2018/EN/C-2018-8664-F1-EN-MAIN-PART-1.PDF"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eur-lex.europa.eu/legal-content/EN/TXT/PDF/?uri=CELEX:32020R2084&amp;from=EN" TargetMode="External"/><Relationship Id="rId2" Type="http://schemas.openxmlformats.org/officeDocument/2006/relationships/hyperlink" Target="https://eur-lex.europa.eu/legal-content/EN/TXT/PDF/?uri=CELEX:32020R2084&amp;from=EN" TargetMode="External"/><Relationship Id="rId1" Type="http://schemas.openxmlformats.org/officeDocument/2006/relationships/hyperlink" Target="https://eur-lex.europa.eu/legal-content/EN/TXT/PDF/?uri=CELEX:32020R2084&amp;from=EN" TargetMode="External"/><Relationship Id="rId6" Type="http://schemas.openxmlformats.org/officeDocument/2006/relationships/printerSettings" Target="../printerSettings/printerSettings9.bin"/><Relationship Id="rId5" Type="http://schemas.openxmlformats.org/officeDocument/2006/relationships/hyperlink" Target="https://www.mzp.cz/cz/bezplatna_alokace_2021_2030" TargetMode="External"/><Relationship Id="rId4" Type="http://schemas.openxmlformats.org/officeDocument/2006/relationships/hyperlink" Target="https://eur-lex.europa.eu/legal-content/EN/TXT/PDF/?uri=CELEX:32020R2084&amp;from=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78"/>
  <sheetViews>
    <sheetView zoomScaleNormal="100" workbookViewId="0">
      <selection activeCell="J65" sqref="J65"/>
    </sheetView>
  </sheetViews>
  <sheetFormatPr defaultColWidth="9.140625" defaultRowHeight="12.75" x14ac:dyDescent="0.2"/>
  <cols>
    <col min="1" max="2" width="3.42578125" style="61" customWidth="1"/>
    <col min="3" max="3" width="31" style="61" customWidth="1"/>
    <col min="4" max="4" width="18.7109375" style="61" customWidth="1"/>
    <col min="5" max="5" width="18.85546875" style="61" customWidth="1"/>
    <col min="6" max="16384" width="9.140625" style="61"/>
  </cols>
  <sheetData>
    <row r="1" spans="1:9" ht="25.5" customHeight="1" x14ac:dyDescent="0.2">
      <c r="A1" s="139"/>
      <c r="B1" s="439" t="str">
        <f>Translations!$B$2</f>
        <v xml:space="preserve">ZPRÁVA O OVĚŘENÍ </v>
      </c>
      <c r="C1" s="440"/>
      <c r="D1" s="440"/>
      <c r="E1" s="440"/>
      <c r="F1" s="440"/>
      <c r="G1" s="440"/>
      <c r="H1" s="440"/>
      <c r="I1" s="440"/>
    </row>
    <row r="2" spans="1:9" ht="27.2" customHeight="1" x14ac:dyDescent="0.2">
      <c r="A2" s="139"/>
      <c r="B2" s="460" t="str">
        <f>Translations!B3</f>
        <v>Pro ověření výročních zpráv o úrovni činnosti provozovatele podle prováděcího nařízení 2019/1842 o změnách úrovně činnosti (ALCR)</v>
      </c>
      <c r="C2" s="461"/>
      <c r="D2" s="461"/>
      <c r="E2" s="461"/>
      <c r="F2" s="461"/>
      <c r="G2" s="461"/>
      <c r="H2" s="461"/>
      <c r="I2" s="461"/>
    </row>
    <row r="3" spans="1:9" ht="12.75" customHeight="1" thickBot="1" x14ac:dyDescent="0.25">
      <c r="A3" s="139"/>
      <c r="B3" s="466"/>
      <c r="C3" s="467"/>
      <c r="D3" s="467"/>
      <c r="E3" s="467"/>
      <c r="F3" s="467"/>
      <c r="G3" s="467"/>
      <c r="H3" s="467"/>
      <c r="I3" s="467"/>
    </row>
    <row r="4" spans="1:9" ht="20.100000000000001" customHeight="1" x14ac:dyDescent="0.2">
      <c r="A4" s="139"/>
      <c r="B4" s="443" t="str">
        <f>Translations!B4</f>
        <v>Před použitím tohoto souboru laskavě proveďte následující kroky:</v>
      </c>
      <c r="C4" s="444"/>
      <c r="D4" s="444"/>
      <c r="E4" s="444"/>
      <c r="F4" s="444"/>
      <c r="G4" s="444"/>
      <c r="H4" s="444"/>
      <c r="I4" s="445"/>
    </row>
    <row r="5" spans="1:9" ht="20.100000000000001" customHeight="1" x14ac:dyDescent="0.2">
      <c r="A5" s="139"/>
      <c r="B5" s="457" t="str">
        <f>Translations!B5</f>
        <v>(a) Pečlivě si přečtěte „Jak používat tento soubor“. Toto jsou pokyny k vyplnění této šablony.</v>
      </c>
      <c r="C5" s="458"/>
      <c r="D5" s="458"/>
      <c r="E5" s="458"/>
      <c r="F5" s="458"/>
      <c r="G5" s="458"/>
      <c r="H5" s="458"/>
      <c r="I5" s="459"/>
    </row>
    <row r="6" spans="1:9" ht="42.4" customHeight="1" x14ac:dyDescent="0.2">
      <c r="A6" s="139"/>
      <c r="B6" s="457" t="str">
        <f>Translations!B6</f>
        <v>(b) Určete příslušný orgán, kterému musí provozovatel, jehož zprávu ověřujete, předložit ověřenou roční zprávu o úrovni činnosti. „Členským státem“ se zde rozumí všechny státy, které se účastní systému Evropské unie pro obchodování s emisemi (EU ETS), nejen členské státy EU.</v>
      </c>
      <c r="C6" s="458"/>
      <c r="D6" s="458"/>
      <c r="E6" s="458"/>
      <c r="F6" s="458"/>
      <c r="G6" s="458"/>
      <c r="H6" s="458"/>
      <c r="I6" s="459"/>
    </row>
    <row r="7" spans="1:9" ht="30" customHeight="1" x14ac:dyDescent="0.2">
      <c r="A7" s="139"/>
      <c r="B7" s="457" t="str">
        <f>Translations!B7</f>
        <v>(c) Podívejte se na webové stránky příslušného orgánu nebo ho přímo kontaktujte, abyste zjistili, zda máte správnou verzi šablony. Verze šablony (zejména název referenčního souboru) je jasně uvedena na titulní stránce tohoto souboru.</v>
      </c>
      <c r="C7" s="458"/>
      <c r="D7" s="458"/>
      <c r="E7" s="458"/>
      <c r="F7" s="458"/>
      <c r="G7" s="458"/>
      <c r="H7" s="458"/>
      <c r="I7" s="459"/>
    </row>
    <row r="8" spans="1:9" ht="30" customHeight="1" thickBot="1" x14ac:dyDescent="0.25">
      <c r="A8" s="139"/>
      <c r="B8" s="446" t="str">
        <f>Translations!B8</f>
        <v>d) Některé členské státy mohou požadovat, abyste místo tabulky používali alternativní systém, například internetový formulář. Zkontrolujte požadavky svého členského státu. V tomto případě vám příslušný orgán poskytne další informace.</v>
      </c>
      <c r="C8" s="447"/>
      <c r="D8" s="447"/>
      <c r="E8" s="447"/>
      <c r="F8" s="447"/>
      <c r="G8" s="447"/>
      <c r="H8" s="447"/>
      <c r="I8" s="448"/>
    </row>
    <row r="9" spans="1:9" s="115" customFormat="1" ht="17.25" customHeight="1" x14ac:dyDescent="0.2">
      <c r="A9" s="139"/>
      <c r="B9" s="468"/>
      <c r="C9" s="469"/>
      <c r="D9" s="469"/>
      <c r="E9" s="469"/>
      <c r="F9" s="469"/>
      <c r="G9" s="469"/>
      <c r="H9" s="469"/>
      <c r="I9" s="469"/>
    </row>
    <row r="10" spans="1:9" ht="16.5" x14ac:dyDescent="0.25">
      <c r="A10" s="139"/>
      <c r="B10" s="449" t="str">
        <f>Translations!$B$9</f>
        <v>Přejít na „Jak používat tento soubor“</v>
      </c>
      <c r="C10" s="449"/>
      <c r="D10" s="449"/>
      <c r="E10" s="449"/>
      <c r="F10" s="449"/>
      <c r="G10" s="449"/>
      <c r="H10" s="449"/>
      <c r="I10" s="449"/>
    </row>
    <row r="11" spans="1:9" ht="10.5" customHeight="1" thickBot="1" x14ac:dyDescent="0.25">
      <c r="A11" s="139"/>
      <c r="B11" s="466"/>
      <c r="C11" s="467"/>
      <c r="D11" s="467"/>
      <c r="E11" s="467"/>
      <c r="F11" s="467"/>
      <c r="G11" s="467"/>
      <c r="H11" s="467"/>
      <c r="I11" s="467"/>
    </row>
    <row r="12" spans="1:9" ht="15" x14ac:dyDescent="0.2">
      <c r="A12" s="139"/>
      <c r="B12" s="116"/>
      <c r="C12" s="117" t="str">
        <f>Translations!$B$10</f>
        <v>Pokyny a podmínky</v>
      </c>
      <c r="D12" s="118"/>
      <c r="E12" s="118"/>
      <c r="F12" s="118"/>
      <c r="G12" s="118"/>
      <c r="H12" s="118"/>
      <c r="I12" s="119"/>
    </row>
    <row r="13" spans="1:9" ht="10.5" customHeight="1" x14ac:dyDescent="0.2">
      <c r="A13" s="139"/>
      <c r="B13" s="120"/>
      <c r="C13" s="121"/>
      <c r="D13" s="121"/>
      <c r="E13" s="121"/>
      <c r="F13" s="121"/>
      <c r="G13" s="121"/>
      <c r="H13" s="121"/>
      <c r="I13" s="122"/>
    </row>
    <row r="14" spans="1:9" ht="72.2" customHeight="1" x14ac:dyDescent="0.2">
      <c r="A14" s="139"/>
      <c r="B14" s="120">
        <v>1</v>
      </c>
      <c r="C14" s="464" t="str">
        <f>Translations!B11</f>
        <v>Podle čl. 3 odst. 3 prováděcího nařízení 2019/1842 o změnách úrovně činnosti členské státy zajistí, aby zprávy předložené provozovateli byly ověřovány v souladu s nařízením Komise (EU) č. 2018/2067 (dále jen „nařízení AVR2“) o ověřování údajů a akreditaci ověřovatelů podle směrnice 2003/87/ES. Nařízení AVR2 bylo revidováno nařízením 2020/2084, aby mimo jiné zahrnovalo ověřování údajů o roční úrovni činnosti (dále jen „nařízení AVR2.1“)</v>
      </c>
      <c r="D14" s="464"/>
      <c r="E14" s="464"/>
      <c r="F14" s="464"/>
      <c r="G14" s="464"/>
      <c r="H14" s="464"/>
      <c r="I14" s="465"/>
    </row>
    <row r="15" spans="1:9" ht="18" customHeight="1" x14ac:dyDescent="0.2">
      <c r="A15" s="139"/>
      <c r="B15" s="120"/>
      <c r="C15" s="450" t="str">
        <f>Translations!$B$12</f>
        <v>Směrnice a nařízení o změnách úrovně činnosti lze stáhnout z těchto dvou odkazů:</v>
      </c>
      <c r="D15" s="450"/>
      <c r="E15" s="450"/>
      <c r="F15" s="450"/>
      <c r="G15" s="450"/>
      <c r="H15" s="450"/>
      <c r="I15" s="451"/>
    </row>
    <row r="16" spans="1:9" ht="16.5" customHeight="1" x14ac:dyDescent="0.2">
      <c r="A16" s="139"/>
      <c r="B16" s="120"/>
      <c r="C16" s="452" t="str">
        <f>HYPERLINK(Translations!$B$13,Translations!$B$13)</f>
        <v>http://data.europa.eu/eli/dir/2003/87/2020-01-01</v>
      </c>
      <c r="D16" s="453"/>
      <c r="E16" s="453"/>
      <c r="F16" s="453"/>
      <c r="G16" s="453"/>
      <c r="H16" s="453"/>
      <c r="I16" s="454"/>
    </row>
    <row r="17" spans="1:9" ht="16.5" customHeight="1" x14ac:dyDescent="0.2">
      <c r="A17" s="139"/>
      <c r="B17" s="120"/>
      <c r="C17" s="452" t="str">
        <f>HYPERLINK(Translations!B14,Translations!B14)</f>
        <v>http://data.europa.eu/eli/reg_impl/2019/1842/oj</v>
      </c>
      <c r="D17" s="453"/>
      <c r="E17" s="453"/>
      <c r="F17" s="453"/>
      <c r="G17" s="453"/>
      <c r="H17" s="453"/>
      <c r="I17" s="454"/>
    </row>
    <row r="18" spans="1:9" ht="10.5" customHeight="1" x14ac:dyDescent="0.2">
      <c r="A18" s="139"/>
      <c r="B18" s="120"/>
      <c r="C18" s="317"/>
      <c r="D18" s="123"/>
      <c r="E18" s="121"/>
      <c r="F18" s="121"/>
      <c r="G18" s="121"/>
      <c r="H18" s="121"/>
      <c r="I18" s="122"/>
    </row>
    <row r="19" spans="1:9" ht="81.75" customHeight="1" x14ac:dyDescent="0.2">
      <c r="A19" s="139"/>
      <c r="B19" s="120">
        <v>2</v>
      </c>
      <c r="C19" s="450" t="str">
        <f>Translations!$B$15</f>
        <v xml:space="preserve">Článek 3 odst. 2 nařízení o změnách úrovně činnosti vyžaduje, aby sledování změn úrovně aktivity vycházelo z pravidel pro přidělování bezplatných povolenek (dále jen „pravidel FAR“); a podávání zpráv, aby konkrétně pokrývaly položky v příloze IV oddílech 1 (s výjimkou bodu 1.3 písm. c)) a v bodech 2.3 až 2.7 pravidel pro přidělování bezplatných povolenek (nařízení Komise v přenesené pravomoci (EU) 2019/331 ze dne 19. prosince 2018, kterým se stanoví přechodná pravidla pro harmonizované bezplatné přidělování povolenky na emise podle článku 10a směrnice Evropského parlamentu a Rady 2003/87/ES); pravidla pro přidělování bezplatných povolenek (FAR) lze stáhnout z:  </v>
      </c>
      <c r="D19" s="474"/>
      <c r="E19" s="474"/>
      <c r="F19" s="474"/>
      <c r="G19" s="474"/>
      <c r="H19" s="474"/>
      <c r="I19" s="475"/>
    </row>
    <row r="20" spans="1:9" ht="16.5" customHeight="1" x14ac:dyDescent="0.2">
      <c r="A20" s="139"/>
      <c r="B20" s="120"/>
      <c r="C20" s="452" t="str">
        <f>HYPERLINK(Translations!$B$16,Translations!$B$16)</f>
        <v>http://data.europa.eu/eli/reg_del/2019/331/oj</v>
      </c>
      <c r="D20" s="453"/>
      <c r="E20" s="453"/>
      <c r="F20" s="453"/>
      <c r="G20" s="453"/>
      <c r="H20" s="453"/>
      <c r="I20" s="454"/>
    </row>
    <row r="21" spans="1:9" ht="10.5" customHeight="1" x14ac:dyDescent="0.2">
      <c r="A21" s="139"/>
      <c r="B21" s="120"/>
      <c r="C21" s="317"/>
      <c r="D21" s="123"/>
      <c r="E21" s="121"/>
      <c r="F21" s="121"/>
      <c r="G21" s="121"/>
      <c r="H21" s="121"/>
      <c r="I21" s="122"/>
    </row>
    <row r="22" spans="1:9" ht="42" customHeight="1" x14ac:dyDescent="0.2">
      <c r="A22" s="139"/>
      <c r="B22" s="120">
        <v>3</v>
      </c>
      <c r="C22" s="509" t="str">
        <f>Translations!$B$17</f>
        <v>Nařízení AVR2 (ve znění nařízení AVR2.1) stanovuje další požadavky na akreditaci ověřovatelů a ověřování údajů předložených pro účely přidělování bezplatných povolenek Další odkaz na nařízení AVR2 v této šabloně znamená nařízení Komise č. 2018/2067 (AVR2) ve znění nařízení 2020/2084 (AVR2.1).</v>
      </c>
      <c r="D22" s="509"/>
      <c r="E22" s="509"/>
      <c r="F22" s="509"/>
      <c r="G22" s="509"/>
      <c r="H22" s="509"/>
      <c r="I22" s="510"/>
    </row>
    <row r="23" spans="1:9" x14ac:dyDescent="0.2">
      <c r="A23" s="139"/>
      <c r="B23" s="120"/>
      <c r="C23" s="441" t="str">
        <f>Translations!$B$18</f>
        <v xml:space="preserve">Text nařízení AVR2, AVR2.1 lze stáhnout na  následujících odkazech: </v>
      </c>
      <c r="D23" s="455"/>
      <c r="E23" s="455"/>
      <c r="F23" s="455"/>
      <c r="G23" s="455"/>
      <c r="H23" s="455"/>
      <c r="I23" s="456"/>
    </row>
    <row r="24" spans="1:9" ht="16.5" customHeight="1" x14ac:dyDescent="0.2">
      <c r="A24" s="139"/>
      <c r="B24" s="120"/>
      <c r="C24" s="452" t="str">
        <f>HYPERLINK(Translations!$B$19,Translations!$B$19)</f>
        <v>https://eur-lex.europa.eu/legal-content/CS/TXT/PDF/?uri=CELEX:32020R2084&amp;qid=1613146880215&amp;from=CS</v>
      </c>
      <c r="D24" s="453"/>
      <c r="E24" s="453"/>
      <c r="F24" s="453"/>
      <c r="G24" s="453"/>
      <c r="H24" s="453"/>
      <c r="I24" s="454"/>
    </row>
    <row r="25" spans="1:9" ht="16.5" customHeight="1" x14ac:dyDescent="0.2">
      <c r="A25" s="139"/>
      <c r="B25" s="120"/>
      <c r="C25" s="452" t="str">
        <f>HYPERLINK(Translations!B20,Translations!$B$20)</f>
        <v>https://eur-lex.europa.eu/legal-content/CS/TXT/PDF/?uri=CELEX:32020R2084&amp;qid=1613146880215&amp;from=CS</v>
      </c>
      <c r="D25" s="453"/>
      <c r="E25" s="453"/>
      <c r="F25" s="453"/>
      <c r="G25" s="453"/>
      <c r="H25" s="453"/>
      <c r="I25" s="454"/>
    </row>
    <row r="26" spans="1:9" ht="7.5" customHeight="1" x14ac:dyDescent="0.2">
      <c r="A26" s="139"/>
      <c r="B26" s="120"/>
      <c r="C26" s="452"/>
      <c r="D26" s="453"/>
      <c r="E26" s="453"/>
      <c r="F26" s="453"/>
      <c r="G26" s="453"/>
      <c r="H26" s="453"/>
      <c r="I26" s="454"/>
    </row>
    <row r="27" spans="1:9" ht="5.25" customHeight="1" x14ac:dyDescent="0.2">
      <c r="A27" s="139"/>
      <c r="B27" s="120"/>
      <c r="C27" s="317"/>
      <c r="D27" s="317"/>
      <c r="E27" s="121"/>
      <c r="F27" s="121"/>
      <c r="G27" s="121"/>
      <c r="H27" s="121"/>
      <c r="I27" s="122"/>
    </row>
    <row r="28" spans="1:9" ht="30" customHeight="1" x14ac:dyDescent="0.2">
      <c r="A28" s="139"/>
      <c r="B28" s="120">
        <v>4</v>
      </c>
      <c r="C28" s="441" t="str">
        <f>Translations!$B$22</f>
        <v>Článek 6 nařízení AVR2 stanoví cíl ověření, aby byla zajištěna spolehlivost informací a údajů předložených ve zprávách týkajících se systému Evropské unie pro obchodování s emisemi (EU ETS):</v>
      </c>
      <c r="D28" s="441"/>
      <c r="E28" s="441"/>
      <c r="F28" s="441"/>
      <c r="G28" s="441"/>
      <c r="H28" s="441"/>
      <c r="I28" s="442"/>
    </row>
    <row r="29" spans="1:9" ht="94.5" customHeight="1" x14ac:dyDescent="0.2">
      <c r="A29" s="139"/>
      <c r="B29" s="120"/>
      <c r="C29" s="493" t="str">
        <f>Translations!$B$23</f>
        <v>„Ověřená zpráva o emisích, zpráva o tunokilometrech, zpráva o základních údajích, nebo zpráva o údajích o nových účastnících či výroční zpráva o úrovni činnosti musí být pro uživatele spolehlivé. Musí věrně reprezentovat to, co bude buď prohlašuje, že reprezentuje, nebo co lze důvodně předpokládat, že reprezentuje. 
Proces ověřování zprávy provozovatele nebo provozovatele letadel musí být účinným a spolehlivým nástrojem na podporu postupů zabezpečování a kontroly kvality, který poskytuje informace, na jejichž základě může provozovatel nebo provozovatel letadel jednat za účelem zlepšení výkonu při monitorování a vykazování emisí nebo údajů důležitých pro přidělování bezplatných povolenek.“</v>
      </c>
      <c r="D29" s="493"/>
      <c r="E29" s="493"/>
      <c r="F29" s="493"/>
      <c r="G29" s="493"/>
      <c r="H29" s="493"/>
      <c r="I29" s="494"/>
    </row>
    <row r="30" spans="1:9" ht="10.5" customHeight="1" x14ac:dyDescent="0.2">
      <c r="A30" s="139"/>
      <c r="B30" s="120"/>
      <c r="C30" s="462"/>
      <c r="D30" s="462"/>
      <c r="E30" s="462"/>
      <c r="F30" s="462"/>
      <c r="G30" s="462"/>
      <c r="H30" s="462"/>
      <c r="I30" s="463"/>
    </row>
    <row r="31" spans="1:9" ht="42" customHeight="1" x14ac:dyDescent="0.2">
      <c r="A31" s="139"/>
      <c r="B31" s="120">
        <v>5</v>
      </c>
      <c r="C31" s="441" t="str">
        <f>Translations!$B$24</f>
        <v>Kromě toho by měl ověřovatel v souladu s přílohou 5 směrnice 2003/87/ES a nařízení AVR2 uplatnit přístup založený na posouzení rizik s cílem dosáhnout ověřovacího stanoviska poskytujícího přiměřenou jistotu, že zpráva o údajích neobsahuje významné nesprávnosti a že může být ověřena jako uspokojivá.</v>
      </c>
      <c r="D31" s="441"/>
      <c r="E31" s="441"/>
      <c r="F31" s="441"/>
      <c r="G31" s="441"/>
      <c r="H31" s="441"/>
      <c r="I31" s="442"/>
    </row>
    <row r="32" spans="1:9" ht="10.5" customHeight="1" x14ac:dyDescent="0.2">
      <c r="A32" s="139"/>
      <c r="B32" s="120"/>
      <c r="C32" s="317"/>
      <c r="D32" s="317"/>
      <c r="E32" s="317"/>
      <c r="F32" s="317"/>
      <c r="G32" s="317"/>
      <c r="H32" s="317"/>
      <c r="I32" s="316"/>
    </row>
    <row r="33" spans="1:9" ht="27.75" customHeight="1" x14ac:dyDescent="0.2">
      <c r="A33" s="139"/>
      <c r="B33" s="120">
        <v>6</v>
      </c>
      <c r="C33" s="441" t="str">
        <f>Translations!$B$25</f>
        <v>Článek 27 odst. 1 nařízení AVR2 stanoví, že závěry o ověření zprávy provozovatele a stanovisko k ověření jsou uvedeny ve zprávě o ověření:</v>
      </c>
      <c r="D33" s="441"/>
      <c r="E33" s="441"/>
      <c r="F33" s="441"/>
      <c r="G33" s="441"/>
      <c r="H33" s="441"/>
      <c r="I33" s="442"/>
    </row>
    <row r="34" spans="1:9" ht="42.75" customHeight="1" x14ac:dyDescent="0.2">
      <c r="A34" s="139"/>
      <c r="B34" s="120"/>
      <c r="C34" s="493" t="str">
        <f>Translations!$B$26</f>
        <v>„Na základě informací shromážděných během ověřování vydá ověřovatel provozovateli nebo provozovateli letadel ověřovací zprávu o každém výkazu emisí, zprávě o tunokilometrech, zprávě o výchozích údajích, zprávě o údajích o nových účastnících nebo o výročních zprávách o úrovni činnosti, které byly předmětem ověření.“</v>
      </c>
      <c r="D34" s="493"/>
      <c r="E34" s="493"/>
      <c r="F34" s="493"/>
      <c r="G34" s="493"/>
      <c r="H34" s="493"/>
      <c r="I34" s="494"/>
    </row>
    <row r="35" spans="1:9" ht="10.5" customHeight="1" x14ac:dyDescent="0.2">
      <c r="A35" s="139"/>
      <c r="B35" s="120"/>
      <c r="C35" s="317"/>
      <c r="D35" s="317"/>
      <c r="E35" s="317"/>
      <c r="F35" s="317"/>
      <c r="G35" s="317"/>
      <c r="H35" s="317"/>
      <c r="I35" s="316"/>
    </row>
    <row r="36" spans="1:9" x14ac:dyDescent="0.2">
      <c r="A36" s="139"/>
      <c r="B36" s="120">
        <v>7</v>
      </c>
      <c r="C36" s="441" t="str">
        <f>Translations!$B$27</f>
        <v xml:space="preserve">A čl. 27 odst. 2 nařízení AVR2 vyžaduje: </v>
      </c>
      <c r="D36" s="441"/>
      <c r="E36" s="441"/>
      <c r="F36" s="441"/>
      <c r="G36" s="441"/>
      <c r="H36" s="441"/>
      <c r="I36" s="442"/>
    </row>
    <row r="37" spans="1:9" ht="28.5" customHeight="1" x14ac:dyDescent="0.2">
      <c r="A37" s="139"/>
      <c r="B37" s="120"/>
      <c r="C37" s="493" t="str">
        <f>Translations!$B$28</f>
        <v>„Provozovatel nebo provozovatel letadel předloží zprávu o ověření příslušnému orgánu spolu s příslušnou zprávou provozovatele nebo provozovatele letadel. "</v>
      </c>
      <c r="D37" s="493"/>
      <c r="E37" s="493"/>
      <c r="F37" s="493"/>
      <c r="G37" s="493"/>
      <c r="H37" s="493"/>
      <c r="I37" s="494"/>
    </row>
    <row r="38" spans="1:9" ht="10.5" customHeight="1" x14ac:dyDescent="0.2">
      <c r="A38" s="139"/>
      <c r="B38" s="120"/>
      <c r="C38" s="317"/>
      <c r="D38" s="317"/>
      <c r="E38" s="317"/>
      <c r="F38" s="317"/>
      <c r="G38" s="317"/>
      <c r="H38" s="317"/>
      <c r="I38" s="316"/>
    </row>
    <row r="39" spans="1:9" ht="68.25" customHeight="1" x14ac:dyDescent="0.2">
      <c r="A39" s="139"/>
      <c r="B39" s="120">
        <v>8</v>
      </c>
      <c r="C39" s="441" t="str">
        <f>Translations!$B$29</f>
        <v>Tento soubor představuje šablonu zprávy o ověření, kterou vypracovaly útvary Komise jako součást řady pokynů a elektronických šablon podporujících celoevropský harmonizovaný výklad nařízení AVR2, pravidel pro přidělování bezplatných povolenek (FAR) a nařízení 2019/1842 o změnách úrovně činnosti (ALCR). Cílem šablony je poskytnout standardizovaný, harmonizovaný a konzistentní způsob podávání zpráv o ověření výroční zprávy o úrovni činnosti provozovatele. Tato šablona zprávy o ověření představuje názory útvarů Komise v době zveřejnění.</v>
      </c>
      <c r="D39" s="441"/>
      <c r="E39" s="441"/>
      <c r="F39" s="441"/>
      <c r="G39" s="441"/>
      <c r="H39" s="441"/>
      <c r="I39" s="442"/>
    </row>
    <row r="40" spans="1:9" ht="71.849999999999994" customHeight="1" x14ac:dyDescent="0.2">
      <c r="A40" s="139"/>
      <c r="B40" s="120"/>
      <c r="C40" s="511" t="str">
        <f>Translations!$B$30</f>
        <v>Toto je konečná (1.) verze šablony zprávy o ověření změn úrovně činnosti (ALCR) ze dne 26. února 2021.</v>
      </c>
      <c r="D40" s="512"/>
      <c r="E40" s="512"/>
      <c r="F40" s="512"/>
      <c r="G40" s="512"/>
      <c r="H40" s="512"/>
      <c r="I40" s="513"/>
    </row>
    <row r="41" spans="1:9" ht="10.5" customHeight="1" x14ac:dyDescent="0.2">
      <c r="A41" s="139"/>
      <c r="B41" s="120"/>
      <c r="C41" s="317"/>
      <c r="D41" s="317"/>
      <c r="E41" s="317"/>
      <c r="F41" s="317"/>
      <c r="G41" s="317"/>
      <c r="H41" s="317"/>
      <c r="I41" s="316"/>
    </row>
    <row r="42" spans="1:9" ht="39" customHeight="1" x14ac:dyDescent="0.2">
      <c r="A42" s="139"/>
      <c r="B42" s="120">
        <v>9</v>
      </c>
      <c r="C42" s="441" t="str">
        <f>Translations!$B$31</f>
        <v>Šablona zprávy o ověření změn úrovně činnosti byla vytvořena za účelem splnění požadavků článku 27 nařízení AVR2, harmonizovaných norem uvedených v článku 4 nařízení AVR2 (EN ISO 14065) a zvláštních požadavků na ověřovatele založené na finančním zajištění. Vychází z těchto požadavků a uznávaných osvědčených postupů.</v>
      </c>
      <c r="D42" s="441"/>
      <c r="E42" s="441"/>
      <c r="F42" s="441"/>
      <c r="G42" s="441"/>
      <c r="H42" s="441"/>
      <c r="I42" s="442"/>
    </row>
    <row r="43" spans="1:9" ht="10.5" customHeight="1" x14ac:dyDescent="0.2">
      <c r="A43" s="139"/>
      <c r="B43" s="120"/>
      <c r="C43" s="317"/>
      <c r="D43" s="317"/>
      <c r="E43" s="317"/>
      <c r="F43" s="317"/>
      <c r="G43" s="317"/>
      <c r="H43" s="317"/>
      <c r="I43" s="316"/>
    </row>
    <row r="44" spans="1:9" ht="39.75" customHeight="1" x14ac:dyDescent="0.2">
      <c r="A44" s="139"/>
      <c r="B44" s="120">
        <v>10</v>
      </c>
      <c r="C44" s="441" t="str">
        <f>Translations!$B$32</f>
        <v>Pokyny k obsahu této šablony zprávy o ověření změn úrovně činnosti jsou uvedeny v metodickém pokynu č. 4 (Ověřování výkazů základních údajů, ročních údajů o úrovni činnosti a validace Metodického plánu pro monitorování). K vyplňování šablony zprávy o ověření si laskavě přečtěte tyto pokyny.</v>
      </c>
      <c r="D44" s="441"/>
      <c r="E44" s="441"/>
      <c r="F44" s="441"/>
      <c r="G44" s="441"/>
      <c r="H44" s="441"/>
      <c r="I44" s="442"/>
    </row>
    <row r="45" spans="1:9" ht="10.5" customHeight="1" x14ac:dyDescent="0.2">
      <c r="A45" s="139"/>
      <c r="B45" s="120"/>
      <c r="C45" s="441"/>
      <c r="D45" s="441"/>
      <c r="E45" s="441"/>
      <c r="F45" s="441"/>
      <c r="G45" s="441"/>
      <c r="H45" s="441"/>
      <c r="I45" s="442"/>
    </row>
    <row r="46" spans="1:9" x14ac:dyDescent="0.2">
      <c r="A46" s="139"/>
      <c r="B46" s="120">
        <v>11</v>
      </c>
      <c r="C46" s="441" t="str">
        <f>Translations!$B$33</f>
        <v xml:space="preserve">Všechny dokumenty s pokyny a šablony vypracované útvary Komise týkající se pravidel pro přidělování bezplatných povolenek (FAR) a nařízení 2019/1842 o změnách úrovně činnosti (ALCR) najdete ve spodní části následující stránky: </v>
      </c>
      <c r="D46" s="441"/>
      <c r="E46" s="441"/>
      <c r="F46" s="441"/>
      <c r="G46" s="441"/>
      <c r="H46" s="441"/>
      <c r="I46" s="442"/>
    </row>
    <row r="47" spans="1:9" ht="16.5" customHeight="1" x14ac:dyDescent="0.2">
      <c r="A47" s="139"/>
      <c r="B47" s="120"/>
      <c r="C47" s="452" t="str">
        <f>HYPERLINK(Translations!$B$34,Translations!$B$34)</f>
        <v>https://ec.europa.eu/clima/policies/ets/allowances_cs#tab-0-1</v>
      </c>
      <c r="D47" s="453"/>
      <c r="E47" s="453"/>
      <c r="F47" s="453"/>
      <c r="G47" s="453"/>
      <c r="H47" s="453"/>
      <c r="I47" s="454"/>
    </row>
    <row r="48" spans="1:9" ht="10.5" customHeight="1" x14ac:dyDescent="0.2">
      <c r="A48" s="139"/>
      <c r="B48" s="120"/>
      <c r="C48" s="441"/>
      <c r="D48" s="441"/>
      <c r="E48" s="441"/>
      <c r="F48" s="441"/>
      <c r="G48" s="441"/>
      <c r="H48" s="441"/>
      <c r="I48" s="442"/>
    </row>
    <row r="49" spans="1:9" x14ac:dyDescent="0.2">
      <c r="A49" s="139"/>
      <c r="B49" s="120">
        <v>12</v>
      </c>
      <c r="C49" s="441" t="str">
        <f>Translations!$B$35</f>
        <v>Všechny pokyny a šablony vypracované útvary Komise v souvislosti s nařízením AVR2 najdete na adrese:</v>
      </c>
      <c r="D49" s="441"/>
      <c r="E49" s="441"/>
      <c r="F49" s="441"/>
      <c r="G49" s="441"/>
      <c r="H49" s="441"/>
      <c r="I49" s="442"/>
    </row>
    <row r="50" spans="1:9" ht="16.5" customHeight="1" thickBot="1" x14ac:dyDescent="0.25">
      <c r="A50" s="139"/>
      <c r="B50" s="120"/>
      <c r="C50" s="452" t="str">
        <f>HYPERLINK(Translations!$B$36,Translations!$B$36)</f>
        <v>https://ec.europa.eu/clima/policies/ets/monitoring_cs#tab-0-1</v>
      </c>
      <c r="D50" s="453"/>
      <c r="E50" s="453"/>
      <c r="F50" s="453"/>
      <c r="G50" s="453"/>
      <c r="H50" s="453"/>
      <c r="I50" s="454"/>
    </row>
    <row r="51" spans="1:9" ht="15.75" customHeight="1" x14ac:dyDescent="0.2">
      <c r="A51" s="139"/>
      <c r="B51" s="483"/>
      <c r="C51" s="469"/>
      <c r="D51" s="469"/>
      <c r="E51" s="469"/>
      <c r="F51" s="469"/>
      <c r="G51" s="469"/>
      <c r="H51" s="469"/>
      <c r="I51" s="469"/>
    </row>
    <row r="52" spans="1:9" ht="26.25" customHeight="1" x14ac:dyDescent="0.2">
      <c r="A52" s="139"/>
      <c r="B52" s="499" t="str">
        <f>Translations!$B$37</f>
        <v>Zdroje informací</v>
      </c>
      <c r="C52" s="474"/>
      <c r="D52" s="474"/>
      <c r="E52" s="474"/>
      <c r="F52" s="474"/>
      <c r="G52" s="474"/>
      <c r="H52" s="474"/>
      <c r="I52" s="474"/>
    </row>
    <row r="53" spans="1:9" ht="18.75" customHeight="1" thickBot="1" x14ac:dyDescent="0.25">
      <c r="A53" s="139"/>
      <c r="B53" s="466" t="str">
        <f>Translations!$B$38</f>
        <v>Webové stránky EU:</v>
      </c>
      <c r="C53" s="467"/>
      <c r="D53" s="467"/>
      <c r="E53" s="467"/>
      <c r="F53" s="467"/>
      <c r="G53" s="467"/>
      <c r="H53" s="467"/>
      <c r="I53" s="467"/>
    </row>
    <row r="54" spans="1:9" ht="18.75" customHeight="1" x14ac:dyDescent="0.2">
      <c r="A54" s="139"/>
      <c r="B54" s="124" t="s">
        <v>100</v>
      </c>
      <c r="C54" s="495" t="str">
        <f>Translations!$B$39</f>
        <v>Právní předpisy EU:</v>
      </c>
      <c r="D54" s="495"/>
      <c r="E54" s="505" t="str">
        <f>HYPERLINK(Translations!$B$40,Translations!$B$40)</f>
        <v>https://eur-lex.europa.eu/homepage.html?locale=cs</v>
      </c>
      <c r="F54" s="469"/>
      <c r="G54" s="469"/>
      <c r="H54" s="469"/>
      <c r="I54" s="504"/>
    </row>
    <row r="55" spans="1:9" ht="32.25" customHeight="1" x14ac:dyDescent="0.2">
      <c r="A55" s="139"/>
      <c r="B55" s="125" t="s">
        <v>100</v>
      </c>
      <c r="C55" s="450" t="str">
        <f>Translations!$B$41</f>
        <v>Systém Evropské unie pro obchodování s emisemi (EU ETS) obecně:</v>
      </c>
      <c r="D55" s="496"/>
      <c r="E55" s="506" t="str">
        <f>HYPERLINK(Translations!$B$42,Translations!$B$42)</f>
        <v>https://ec.europa.eu/clima/policies/ets_cs</v>
      </c>
      <c r="F55" s="507"/>
      <c r="G55" s="507"/>
      <c r="H55" s="507"/>
      <c r="I55" s="475"/>
    </row>
    <row r="56" spans="1:9" ht="32.25" customHeight="1" thickBot="1" x14ac:dyDescent="0.25">
      <c r="A56" s="139"/>
      <c r="B56" s="126" t="s">
        <v>100</v>
      </c>
      <c r="C56" s="497" t="str">
        <f>Translations!$B$43</f>
        <v xml:space="preserve">Monitorování a podávání zpráv v systému Evropské unie pro obchodování s emisemi (EU ETS): 
    </v>
      </c>
      <c r="D56" s="498"/>
      <c r="E56" s="508" t="str">
        <f>HYPERLINK(Translations!$B$36,Translations!$B$36)</f>
        <v>https://ec.europa.eu/clima/policies/ets/monitoring_cs#tab-0-1</v>
      </c>
      <c r="F56" s="467"/>
      <c r="G56" s="467"/>
      <c r="H56" s="467"/>
      <c r="I56" s="479"/>
    </row>
    <row r="57" spans="1:9" ht="18.75" customHeight="1" thickBot="1" x14ac:dyDescent="0.25">
      <c r="A57" s="139"/>
      <c r="B57" s="476" t="str">
        <f>Translations!$B$44</f>
        <v>Jiné webové stránky:</v>
      </c>
      <c r="C57" s="477"/>
      <c r="D57" s="477"/>
      <c r="E57" s="477"/>
      <c r="F57" s="477"/>
      <c r="G57" s="477"/>
      <c r="H57" s="477"/>
      <c r="I57" s="477"/>
    </row>
    <row r="58" spans="1:9" ht="18.75" customHeight="1" x14ac:dyDescent="0.2">
      <c r="A58" s="139"/>
      <c r="B58" s="127" t="s">
        <v>100</v>
      </c>
      <c r="C58" s="503" t="str">
        <f>Translations!$B$45</f>
        <v>https://www.mzp.cz/cz/bezplatna_alokace_2021_2030</v>
      </c>
      <c r="D58" s="503"/>
      <c r="E58" s="469"/>
      <c r="F58" s="469"/>
      <c r="G58" s="469"/>
      <c r="H58" s="469"/>
      <c r="I58" s="504"/>
    </row>
    <row r="59" spans="1:9" ht="18.75" customHeight="1" x14ac:dyDescent="0.2">
      <c r="A59" s="139"/>
      <c r="B59" s="128" t="s">
        <v>100</v>
      </c>
      <c r="C59" s="480"/>
      <c r="D59" s="480"/>
      <c r="E59" s="474"/>
      <c r="F59" s="474"/>
      <c r="G59" s="474"/>
      <c r="H59" s="474"/>
      <c r="I59" s="475"/>
    </row>
    <row r="60" spans="1:9" ht="18.75" customHeight="1" thickBot="1" x14ac:dyDescent="0.25">
      <c r="A60" s="139"/>
      <c r="B60" s="129" t="s">
        <v>100</v>
      </c>
      <c r="C60" s="481"/>
      <c r="D60" s="482"/>
      <c r="E60" s="467"/>
      <c r="F60" s="467"/>
      <c r="G60" s="467"/>
      <c r="H60" s="467"/>
      <c r="I60" s="479"/>
    </row>
    <row r="61" spans="1:9" ht="18.75" customHeight="1" thickBot="1" x14ac:dyDescent="0.25">
      <c r="A61" s="139"/>
      <c r="B61" s="476" t="str">
        <f>Translations!$B$46</f>
        <v>Podpora:</v>
      </c>
      <c r="C61" s="477"/>
      <c r="D61" s="477"/>
      <c r="E61" s="477"/>
      <c r="F61" s="477"/>
      <c r="G61" s="477"/>
      <c r="H61" s="477"/>
      <c r="I61" s="477"/>
    </row>
    <row r="62" spans="1:9" ht="23.25" customHeight="1" thickBot="1" x14ac:dyDescent="0.25">
      <c r="A62" s="139"/>
      <c r="B62" s="500" t="str">
        <f>Translations!$B$47</f>
        <v>Ing. Jan Tůma, Jan.Tuma@mzp.cz, 267 122 360</v>
      </c>
      <c r="C62" s="501"/>
      <c r="D62" s="501"/>
      <c r="E62" s="501"/>
      <c r="F62" s="501"/>
      <c r="G62" s="501"/>
      <c r="H62" s="501"/>
      <c r="I62" s="502"/>
    </row>
    <row r="63" spans="1:9" x14ac:dyDescent="0.2">
      <c r="A63" s="139"/>
      <c r="B63" s="483"/>
      <c r="C63" s="469"/>
      <c r="D63" s="469"/>
      <c r="E63" s="469"/>
      <c r="F63" s="469"/>
      <c r="G63" s="469"/>
      <c r="H63" s="469"/>
      <c r="I63" s="469"/>
    </row>
    <row r="64" spans="1:9" ht="18.75" customHeight="1" thickBot="1" x14ac:dyDescent="0.25">
      <c r="A64" s="139"/>
      <c r="B64" s="466" t="str">
        <f>Translations!$B$48</f>
        <v>Pokyny pro jednotlivé členské státy jsou uvedeny zde:</v>
      </c>
      <c r="C64" s="467"/>
      <c r="D64" s="467"/>
      <c r="E64" s="467"/>
      <c r="F64" s="467"/>
      <c r="G64" s="467"/>
      <c r="H64" s="467"/>
      <c r="I64" s="467"/>
    </row>
    <row r="65" spans="1:9" ht="12.75" customHeight="1" x14ac:dyDescent="0.2">
      <c r="A65" s="139"/>
      <c r="B65" s="433" t="s">
        <v>957</v>
      </c>
      <c r="C65" s="434"/>
      <c r="D65" s="434"/>
      <c r="E65" s="434"/>
      <c r="F65" s="434"/>
      <c r="G65" s="434"/>
      <c r="H65" s="434"/>
      <c r="I65" s="435"/>
    </row>
    <row r="66" spans="1:9" ht="12.75" customHeight="1" x14ac:dyDescent="0.2">
      <c r="A66" s="139"/>
      <c r="B66" s="436"/>
      <c r="C66" s="437"/>
      <c r="D66" s="437"/>
      <c r="E66" s="437"/>
      <c r="F66" s="437"/>
      <c r="G66" s="437"/>
      <c r="H66" s="437"/>
      <c r="I66" s="438"/>
    </row>
    <row r="67" spans="1:9" ht="12.75" customHeight="1" x14ac:dyDescent="0.2">
      <c r="A67" s="139"/>
      <c r="B67" s="473"/>
      <c r="C67" s="474"/>
      <c r="D67" s="474"/>
      <c r="E67" s="474"/>
      <c r="F67" s="474"/>
      <c r="G67" s="474"/>
      <c r="H67" s="474"/>
      <c r="I67" s="475"/>
    </row>
    <row r="68" spans="1:9" ht="12.75" customHeight="1" x14ac:dyDescent="0.2">
      <c r="A68" s="139"/>
      <c r="B68" s="473"/>
      <c r="C68" s="474"/>
      <c r="D68" s="474"/>
      <c r="E68" s="474"/>
      <c r="F68" s="474"/>
      <c r="G68" s="474"/>
      <c r="H68" s="474"/>
      <c r="I68" s="475"/>
    </row>
    <row r="69" spans="1:9" ht="12.75" customHeight="1" x14ac:dyDescent="0.2">
      <c r="A69" s="139"/>
      <c r="B69" s="473"/>
      <c r="C69" s="474"/>
      <c r="D69" s="474"/>
      <c r="E69" s="474"/>
      <c r="F69" s="474"/>
      <c r="G69" s="474"/>
      <c r="H69" s="474"/>
      <c r="I69" s="475"/>
    </row>
    <row r="70" spans="1:9" ht="12.75" customHeight="1" x14ac:dyDescent="0.2">
      <c r="A70" s="139"/>
      <c r="B70" s="473"/>
      <c r="C70" s="474"/>
      <c r="D70" s="474"/>
      <c r="E70" s="474"/>
      <c r="F70" s="474"/>
      <c r="G70" s="474"/>
      <c r="H70" s="474"/>
      <c r="I70" s="475"/>
    </row>
    <row r="71" spans="1:9" ht="12.75" customHeight="1" x14ac:dyDescent="0.2">
      <c r="A71" s="139"/>
      <c r="B71" s="473"/>
      <c r="C71" s="474"/>
      <c r="D71" s="474"/>
      <c r="E71" s="474"/>
      <c r="F71" s="474"/>
      <c r="G71" s="474"/>
      <c r="H71" s="474"/>
      <c r="I71" s="475"/>
    </row>
    <row r="72" spans="1:9" ht="12.75" customHeight="1" x14ac:dyDescent="0.2">
      <c r="A72" s="139"/>
      <c r="B72" s="473"/>
      <c r="C72" s="474"/>
      <c r="D72" s="474"/>
      <c r="E72" s="474"/>
      <c r="F72" s="474"/>
      <c r="G72" s="474"/>
      <c r="H72" s="474"/>
      <c r="I72" s="475"/>
    </row>
    <row r="73" spans="1:9" ht="12.75" customHeight="1" x14ac:dyDescent="0.2">
      <c r="A73" s="139"/>
      <c r="B73" s="473"/>
      <c r="C73" s="474"/>
      <c r="D73" s="474"/>
      <c r="E73" s="474"/>
      <c r="F73" s="474"/>
      <c r="G73" s="474"/>
      <c r="H73" s="474"/>
      <c r="I73" s="475"/>
    </row>
    <row r="74" spans="1:9" ht="12.75" customHeight="1" thickBot="1" x14ac:dyDescent="0.25">
      <c r="A74" s="139"/>
      <c r="B74" s="478"/>
      <c r="C74" s="467"/>
      <c r="D74" s="467"/>
      <c r="E74" s="467"/>
      <c r="F74" s="467"/>
      <c r="G74" s="467"/>
      <c r="H74" s="467"/>
      <c r="I74" s="479"/>
    </row>
    <row r="75" spans="1:9" ht="13.5" thickBot="1" x14ac:dyDescent="0.25">
      <c r="A75" s="139"/>
      <c r="B75" s="476"/>
      <c r="C75" s="477"/>
      <c r="D75" s="477"/>
      <c r="E75" s="477"/>
      <c r="F75" s="477"/>
      <c r="G75" s="477"/>
      <c r="H75" s="477"/>
      <c r="I75" s="477"/>
    </row>
    <row r="76" spans="1:9" s="19" customFormat="1" x14ac:dyDescent="0.2">
      <c r="A76" s="140"/>
      <c r="B76" s="470" t="str">
        <f>Translations!$B$49</f>
        <v>Jazyková verze:</v>
      </c>
      <c r="C76" s="471"/>
      <c r="D76" s="471"/>
      <c r="E76" s="472"/>
      <c r="F76" s="487" t="str">
        <f>VersionDocumentation!B5</f>
        <v>Czech</v>
      </c>
      <c r="G76" s="488"/>
      <c r="H76" s="488"/>
      <c r="I76" s="489"/>
    </row>
    <row r="77" spans="1:9" s="19" customFormat="1" ht="13.5" thickBot="1" x14ac:dyDescent="0.25">
      <c r="A77" s="140"/>
      <c r="B77" s="484" t="str">
        <f>Translations!$B$50</f>
        <v>Referenční název souboru:</v>
      </c>
      <c r="C77" s="485"/>
      <c r="D77" s="485"/>
      <c r="E77" s="486"/>
      <c r="F77" s="490" t="str">
        <f>VersionDocumentation!C3</f>
        <v>VR P4 ALCR_CZ_cs_260221.xls</v>
      </c>
      <c r="G77" s="491"/>
      <c r="H77" s="491"/>
      <c r="I77" s="492"/>
    </row>
    <row r="78" spans="1:9" x14ac:dyDescent="0.2">
      <c r="A78" s="115"/>
      <c r="B78" s="318"/>
      <c r="C78" s="382"/>
      <c r="D78" s="382"/>
      <c r="E78" s="382"/>
      <c r="F78" s="382"/>
      <c r="G78" s="382"/>
      <c r="H78" s="382"/>
      <c r="I78" s="382"/>
    </row>
  </sheetData>
  <sheetProtection sheet="1" objects="1" scenarios="1" formatCells="0" formatColumns="0" formatRows="0"/>
  <customSheetViews>
    <customSheetView guid="{3EE4370E-84AC-4220-AECA-2B19C5F3775F}" scale="125" showPageBreaks="1" fitToPage="1" printArea="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 guid="{A54031ED-59E9-4190-9F48-094FDC80E5C8}" scale="125" fitToPage="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s>
  <mergeCells count="71">
    <mergeCell ref="C28:I28"/>
    <mergeCell ref="C48:I48"/>
    <mergeCell ref="C39:I39"/>
    <mergeCell ref="C40:I40"/>
    <mergeCell ref="C47:I47"/>
    <mergeCell ref="C45:I45"/>
    <mergeCell ref="C46:I46"/>
    <mergeCell ref="C58:I58"/>
    <mergeCell ref="B7:I7"/>
    <mergeCell ref="C19:I19"/>
    <mergeCell ref="C20:I20"/>
    <mergeCell ref="C17:I17"/>
    <mergeCell ref="C26:I26"/>
    <mergeCell ref="C25:I25"/>
    <mergeCell ref="E54:I54"/>
    <mergeCell ref="E55:I55"/>
    <mergeCell ref="E56:I56"/>
    <mergeCell ref="C22:I22"/>
    <mergeCell ref="C24:I24"/>
    <mergeCell ref="C29:I29"/>
    <mergeCell ref="C31:I31"/>
    <mergeCell ref="C42:I42"/>
    <mergeCell ref="C37:I37"/>
    <mergeCell ref="B77:E77"/>
    <mergeCell ref="F76:I76"/>
    <mergeCell ref="F77:I77"/>
    <mergeCell ref="C36:I36"/>
    <mergeCell ref="C34:I34"/>
    <mergeCell ref="C44:I44"/>
    <mergeCell ref="C54:D54"/>
    <mergeCell ref="C55:D55"/>
    <mergeCell ref="C56:D56"/>
    <mergeCell ref="B51:I51"/>
    <mergeCell ref="B52:I52"/>
    <mergeCell ref="B53:I53"/>
    <mergeCell ref="B62:I62"/>
    <mergeCell ref="B57:I57"/>
    <mergeCell ref="B64:I64"/>
    <mergeCell ref="B61:I61"/>
    <mergeCell ref="B11:I11"/>
    <mergeCell ref="C50:I50"/>
    <mergeCell ref="C49:I49"/>
    <mergeCell ref="B76:E76"/>
    <mergeCell ref="B67:I67"/>
    <mergeCell ref="B75:I75"/>
    <mergeCell ref="B73:I73"/>
    <mergeCell ref="B74:I74"/>
    <mergeCell ref="B68:I68"/>
    <mergeCell ref="B69:I69"/>
    <mergeCell ref="B70:I70"/>
    <mergeCell ref="B71:I71"/>
    <mergeCell ref="B72:I72"/>
    <mergeCell ref="C59:I59"/>
    <mergeCell ref="C60:I60"/>
    <mergeCell ref="B63:I63"/>
    <mergeCell ref="B65:I66"/>
    <mergeCell ref="B1:I1"/>
    <mergeCell ref="C33:I33"/>
    <mergeCell ref="B4:I4"/>
    <mergeCell ref="B8:I8"/>
    <mergeCell ref="B10:I10"/>
    <mergeCell ref="C15:I15"/>
    <mergeCell ref="C16:I16"/>
    <mergeCell ref="C23:I23"/>
    <mergeCell ref="B6:I6"/>
    <mergeCell ref="B2:I2"/>
    <mergeCell ref="C30:I30"/>
    <mergeCell ref="B5:I5"/>
    <mergeCell ref="C14:I14"/>
    <mergeCell ref="B3:I3"/>
    <mergeCell ref="B9:I9"/>
  </mergeCells>
  <phoneticPr fontId="0" type="noConversion"/>
  <hyperlinks>
    <hyperlink ref="E54" r:id="rId1" display="http://eur-lex.europa.eu/en/index.htm"/>
    <hyperlink ref="E55" r:id="rId2" display="http://ec.europa.eu/clima/policies/ets/index_en.htm"/>
    <hyperlink ref="B10" location="'READ ME How to use this file'!A1" display="Go to 'How to use this file'"/>
    <hyperlink ref="E56" r:id="rId3" display="http://ec.europa.eu/clima/policies/ets/monitoring/index_en.htm "/>
    <hyperlink ref="C16" r:id="rId4" display="http://eur-lex.europa.eu/LexUriServ/LexUriServ.do?uri=CONSLEG:2003L0087:20090625:EN:PDF "/>
    <hyperlink ref="C50" r:id="rId5" display="http://ec.europa.eu/clima/policies/ets/monitoring/index_en.htm "/>
    <hyperlink ref="C24" r:id="rId6" display="http://eur-lex.europa.eu/LexUriServ/LexUriServ.do?uri=OJ:L:2012:181:0001:0029:EN:PDF  "/>
    <hyperlink ref="C16:I16" r:id="rId7" display="https://eur-lex.europa.eu/eli/dir/2003/87/2018-04-08"/>
    <hyperlink ref="C24:I24" r:id="rId8" display="https://eur-lex.europa.eu/legal-content/EN/TXT/?uri=CELEX:32018R2067"/>
    <hyperlink ref="C20" r:id="rId9" display="http://ec.europa.eu/transparency/regdoc/rep/3/2018/EN/C-2018-8664-F1-EN-MAIN-PART-1.PDF"/>
    <hyperlink ref="C20:I20" r:id="rId10" display="http://data.europa.eu/eli/reg_del/2019/331/oj"/>
    <hyperlink ref="C50:I50" r:id="rId11" location="tab-0-1" display="https://ec.europa.eu/clima/policies/ets/monitoring_en - tab-0-1"/>
  </hyperlinks>
  <pageMargins left="0.74803149606299213" right="0.74803149606299213" top="0.94488188976377963" bottom="0.78740157480314965" header="0.23622047244094491" footer="0.47244094488188981"/>
  <pageSetup paperSize="9" scale="79" fitToHeight="2" orientation="portrait" r:id="rId12"/>
  <headerFooter alignWithMargins="0">
    <oddFooter>&amp;L&amp;F/
&amp;A&amp;C&amp;P/&amp;N&amp;RPrinted : &amp;D/&amp;T</oddFooter>
  </headerFooter>
  <rowBreaks count="1" manualBreakCount="1">
    <brk id="50" min="1" max="8"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00B0F0"/>
  </sheetPr>
  <dimension ref="A1:C37"/>
  <sheetViews>
    <sheetView topLeftCell="A4" workbookViewId="0">
      <selection activeCell="A6" sqref="A6"/>
    </sheetView>
  </sheetViews>
  <sheetFormatPr defaultColWidth="9.140625" defaultRowHeight="12.75" x14ac:dyDescent="0.2"/>
  <cols>
    <col min="1" max="1" width="77.7109375" style="4" customWidth="1"/>
    <col min="2" max="16384" width="9.140625" style="4"/>
  </cols>
  <sheetData>
    <row r="1" spans="1:3" ht="23.25" x14ac:dyDescent="0.35">
      <c r="A1" s="37" t="str">
        <f>Translations!$B$372</f>
        <v>Členské státy mohou tento list používat</v>
      </c>
      <c r="C1" s="268"/>
    </row>
    <row r="4" spans="1:3" x14ac:dyDescent="0.2">
      <c r="A4" s="38" t="str">
        <f>Translations!$B$373</f>
        <v>Rozevírací seznam pro přílohu 2; Citované referenční dokumenty:</v>
      </c>
    </row>
    <row r="5" spans="1:3" x14ac:dyDescent="0.2">
      <c r="A5" s="39" t="str">
        <f>Translations!$B$374</f>
        <v>Provádění ověřování (1) – Pro akreditované ověřovací orgány</v>
      </c>
    </row>
    <row r="6" spans="1:3" x14ac:dyDescent="0.2">
      <c r="A6" s="40"/>
    </row>
    <row r="7" spans="1:3" x14ac:dyDescent="0.2">
      <c r="A7" s="41"/>
    </row>
    <row r="8" spans="1:3" x14ac:dyDescent="0.2">
      <c r="A8" s="42"/>
    </row>
    <row r="9" spans="1:3" x14ac:dyDescent="0.2">
      <c r="A9" s="42"/>
    </row>
    <row r="10" spans="1:3" x14ac:dyDescent="0.2">
      <c r="A10" s="43"/>
    </row>
    <row r="11" spans="1:3" x14ac:dyDescent="0.2">
      <c r="A11" s="44"/>
    </row>
    <row r="13" spans="1:3" ht="25.5" x14ac:dyDescent="0.2">
      <c r="A13" s="39" t="str">
        <f>Translations!$B$306</f>
        <v>Provádění ověření (3) – Kritéria pro ověřovatele certifikované podle čl. 55 odst. 2 nařízení AVR</v>
      </c>
    </row>
    <row r="14" spans="1:3" x14ac:dyDescent="0.2">
      <c r="A14" s="40"/>
    </row>
    <row r="15" spans="1:3" x14ac:dyDescent="0.2">
      <c r="A15" s="41"/>
    </row>
    <row r="16" spans="1:3" x14ac:dyDescent="0.2">
      <c r="A16" s="42"/>
    </row>
    <row r="17" spans="1:1" x14ac:dyDescent="0.2">
      <c r="A17" s="42"/>
    </row>
    <row r="18" spans="1:1" x14ac:dyDescent="0.2">
      <c r="A18" s="43"/>
    </row>
    <row r="19" spans="1:1" x14ac:dyDescent="0.2">
      <c r="A19" s="44"/>
    </row>
    <row r="21" spans="1:1" x14ac:dyDescent="0.2">
      <c r="A21" s="39" t="str">
        <f>Translations!$B$375</f>
        <v>&lt;Nejsou&gt;</v>
      </c>
    </row>
    <row r="22" spans="1:1" x14ac:dyDescent="0.2">
      <c r="A22" s="40"/>
    </row>
    <row r="23" spans="1:1" x14ac:dyDescent="0.2">
      <c r="A23" s="41"/>
    </row>
    <row r="24" spans="1:1" x14ac:dyDescent="0.2">
      <c r="A24" s="42"/>
    </row>
    <row r="25" spans="1:1" x14ac:dyDescent="0.2">
      <c r="A25" s="42"/>
    </row>
    <row r="26" spans="1:1" x14ac:dyDescent="0.2">
      <c r="A26" s="43"/>
    </row>
    <row r="27" spans="1:1" x14ac:dyDescent="0.2">
      <c r="A27" s="44"/>
    </row>
    <row r="29" spans="1:1" x14ac:dyDescent="0.2">
      <c r="A29" s="45" t="s">
        <v>152</v>
      </c>
    </row>
    <row r="30" spans="1:1" x14ac:dyDescent="0.2">
      <c r="A30" s="46" t="str">
        <f>Translations!$B$382</f>
        <v>Vyberte</v>
      </c>
    </row>
    <row r="31" spans="1:1" x14ac:dyDescent="0.2">
      <c r="A31" s="46" t="s">
        <v>949</v>
      </c>
    </row>
    <row r="32" spans="1:1" x14ac:dyDescent="0.2">
      <c r="A32" s="46"/>
    </row>
    <row r="33" spans="1:1" x14ac:dyDescent="0.2">
      <c r="A33" s="46"/>
    </row>
    <row r="34" spans="1:1" x14ac:dyDescent="0.2">
      <c r="A34" s="46"/>
    </row>
    <row r="35" spans="1:1" x14ac:dyDescent="0.2">
      <c r="A35" s="46"/>
    </row>
    <row r="36" spans="1:1" x14ac:dyDescent="0.2">
      <c r="A36" s="46"/>
    </row>
    <row r="37" spans="1:1" x14ac:dyDescent="0.2">
      <c r="A37" s="46"/>
    </row>
  </sheetData>
  <sheetProtection sheet="1" objects="1" scenarios="1" formatCells="0" formatColumns="0" formatRows="0"/>
  <pageMargins left="0.7" right="0.7" top="0.78740157499999996" bottom="0.78740157499999996"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00B050"/>
  </sheetPr>
  <dimension ref="A1:F90"/>
  <sheetViews>
    <sheetView workbookViewId="0">
      <selection activeCell="F24" sqref="F24"/>
    </sheetView>
  </sheetViews>
  <sheetFormatPr defaultColWidth="9.140625" defaultRowHeight="12.75" x14ac:dyDescent="0.2"/>
  <cols>
    <col min="1" max="1" width="17.140625" style="4" customWidth="1"/>
    <col min="2" max="2" width="34.7109375" style="4" customWidth="1"/>
    <col min="3" max="3" width="15.140625" style="4" customWidth="1"/>
    <col min="4" max="16384" width="9.140625" style="4"/>
  </cols>
  <sheetData>
    <row r="1" spans="1:6" ht="13.5" thickBot="1" x14ac:dyDescent="0.25">
      <c r="A1" s="3" t="s">
        <v>162</v>
      </c>
    </row>
    <row r="2" spans="1:6" ht="13.5" thickBot="1" x14ac:dyDescent="0.25">
      <c r="A2" s="5" t="s">
        <v>163</v>
      </c>
      <c r="B2" s="6" t="s">
        <v>468</v>
      </c>
    </row>
    <row r="3" spans="1:6" ht="13.5" thickBot="1" x14ac:dyDescent="0.25">
      <c r="A3" s="7" t="s">
        <v>165</v>
      </c>
      <c r="B3" s="8">
        <v>44253</v>
      </c>
      <c r="C3" s="9" t="str">
        <f>IF(ISNUMBER(MATCH(B3,A20:A28,0)),VLOOKUP(B3,A20:B28,2,FALSE),"---")</f>
        <v>VR P4 ALCR_CZ_cs_260221.xls</v>
      </c>
      <c r="D3" s="10"/>
      <c r="E3" s="11"/>
    </row>
    <row r="4" spans="1:6" x14ac:dyDescent="0.2">
      <c r="A4" s="12" t="s">
        <v>166</v>
      </c>
      <c r="B4" s="13" t="s">
        <v>200</v>
      </c>
    </row>
    <row r="5" spans="1:6" ht="13.5" thickBot="1" x14ac:dyDescent="0.25">
      <c r="A5" s="14" t="s">
        <v>168</v>
      </c>
      <c r="B5" s="15" t="s">
        <v>258</v>
      </c>
    </row>
    <row r="6" spans="1:6" x14ac:dyDescent="0.2">
      <c r="F6" s="38"/>
    </row>
    <row r="7" spans="1:6" x14ac:dyDescent="0.2">
      <c r="A7" s="16" t="s">
        <v>170</v>
      </c>
    </row>
    <row r="8" spans="1:6" x14ac:dyDescent="0.2">
      <c r="A8" s="17" t="s">
        <v>171</v>
      </c>
      <c r="B8" s="17"/>
      <c r="C8" s="18" t="s">
        <v>172</v>
      </c>
    </row>
    <row r="9" spans="1:6" x14ac:dyDescent="0.2">
      <c r="A9" s="17" t="s">
        <v>173</v>
      </c>
      <c r="B9" s="17"/>
      <c r="C9" s="18" t="s">
        <v>174</v>
      </c>
    </row>
    <row r="10" spans="1:6" x14ac:dyDescent="0.2">
      <c r="A10" s="17" t="s">
        <v>175</v>
      </c>
      <c r="B10" s="17"/>
      <c r="C10" s="18" t="s">
        <v>176</v>
      </c>
    </row>
    <row r="11" spans="1:6" x14ac:dyDescent="0.2">
      <c r="A11" s="17" t="s">
        <v>177</v>
      </c>
      <c r="B11" s="17"/>
      <c r="C11" s="18" t="s">
        <v>178</v>
      </c>
    </row>
    <row r="12" spans="1:6" x14ac:dyDescent="0.2">
      <c r="A12" s="17" t="s">
        <v>164</v>
      </c>
      <c r="B12" s="17"/>
      <c r="C12" s="18" t="s">
        <v>179</v>
      </c>
    </row>
    <row r="13" spans="1:6" x14ac:dyDescent="0.2">
      <c r="A13" s="17" t="s">
        <v>180</v>
      </c>
      <c r="B13" s="17"/>
      <c r="C13" s="18" t="s">
        <v>181</v>
      </c>
    </row>
    <row r="14" spans="1:6" x14ac:dyDescent="0.2">
      <c r="A14" s="17" t="s">
        <v>182</v>
      </c>
      <c r="B14" s="17"/>
      <c r="C14" s="18" t="s">
        <v>183</v>
      </c>
    </row>
    <row r="15" spans="1:6" x14ac:dyDescent="0.2">
      <c r="A15" s="36" t="s">
        <v>307</v>
      </c>
      <c r="B15" s="17"/>
      <c r="C15" s="18" t="s">
        <v>308</v>
      </c>
    </row>
    <row r="16" spans="1:6" x14ac:dyDescent="0.2">
      <c r="A16" s="36" t="s">
        <v>337</v>
      </c>
      <c r="B16" s="17"/>
      <c r="C16" s="18" t="s">
        <v>338</v>
      </c>
    </row>
    <row r="17" spans="1:4" x14ac:dyDescent="0.2">
      <c r="A17" s="36" t="s">
        <v>468</v>
      </c>
      <c r="B17" s="17"/>
      <c r="C17" s="271" t="s">
        <v>469</v>
      </c>
    </row>
    <row r="18" spans="1:4" x14ac:dyDescent="0.2">
      <c r="A18" s="19"/>
    </row>
    <row r="19" spans="1:4" x14ac:dyDescent="0.2">
      <c r="A19" s="20" t="s">
        <v>184</v>
      </c>
      <c r="B19" s="21" t="s">
        <v>185</v>
      </c>
      <c r="C19" s="21" t="s">
        <v>186</v>
      </c>
      <c r="D19" s="22"/>
    </row>
    <row r="20" spans="1:4" x14ac:dyDescent="0.2">
      <c r="A20" s="23">
        <v>43989</v>
      </c>
      <c r="B20" s="24" t="str">
        <f t="shared" ref="B20:B28" si="0">IF(ISBLANK($A20),"---", VLOOKUP($B$2,$A$8:$C$17,3,0) &amp; "_" &amp; VLOOKUP($B$4,$A$31:$B$63,2,0)&amp;"_"&amp;VLOOKUP($B$5,$A$66:$B$90,2,0)&amp;"_"&amp; TEXT(DAY($A20),"0#")&amp; TEXT(MONTH($A20),"0#")&amp; TEXT(YEAR($A20)-2000,"0#")&amp;".xls")</f>
        <v>VR P4 ALCR_CZ_cs_070620.xls</v>
      </c>
      <c r="C20" s="24" t="s">
        <v>339</v>
      </c>
      <c r="D20" s="25"/>
    </row>
    <row r="21" spans="1:4" x14ac:dyDescent="0.2">
      <c r="A21" s="26">
        <v>44063</v>
      </c>
      <c r="B21" s="27" t="str">
        <f t="shared" si="0"/>
        <v>VR P4 ALCR_CZ_cs_200820.xls</v>
      </c>
      <c r="C21" s="27" t="s">
        <v>402</v>
      </c>
      <c r="D21" s="28"/>
    </row>
    <row r="22" spans="1:4" x14ac:dyDescent="0.2">
      <c r="A22" s="26">
        <v>44118</v>
      </c>
      <c r="B22" s="27" t="str">
        <f t="shared" si="0"/>
        <v>VR P4 ALCR_CZ_cs_141020.xls</v>
      </c>
      <c r="C22" s="142" t="s">
        <v>525</v>
      </c>
      <c r="D22" s="28"/>
    </row>
    <row r="23" spans="1:4" x14ac:dyDescent="0.2">
      <c r="A23" s="26">
        <v>44141</v>
      </c>
      <c r="B23" s="27" t="str">
        <f t="shared" si="0"/>
        <v>VR P4 ALCR_CZ_cs_061120.xls</v>
      </c>
      <c r="C23" s="142" t="s">
        <v>525</v>
      </c>
      <c r="D23" s="28"/>
    </row>
    <row r="24" spans="1:4" x14ac:dyDescent="0.2">
      <c r="A24" s="26">
        <v>44253</v>
      </c>
      <c r="B24" s="27" t="str">
        <f t="shared" si="0"/>
        <v>VR P4 ALCR_CZ_cs_260221.xls</v>
      </c>
      <c r="C24" s="431" t="s">
        <v>954</v>
      </c>
      <c r="D24" s="28"/>
    </row>
    <row r="25" spans="1:4" x14ac:dyDescent="0.2">
      <c r="A25" s="26"/>
      <c r="B25" s="27" t="str">
        <f t="shared" si="0"/>
        <v>---</v>
      </c>
      <c r="C25" s="27"/>
      <c r="D25" s="28"/>
    </row>
    <row r="26" spans="1:4" x14ac:dyDescent="0.2">
      <c r="A26" s="26"/>
      <c r="B26" s="27" t="str">
        <f t="shared" si="0"/>
        <v>---</v>
      </c>
      <c r="C26" s="27"/>
      <c r="D26" s="28"/>
    </row>
    <row r="27" spans="1:4" x14ac:dyDescent="0.2">
      <c r="A27" s="26"/>
      <c r="B27" s="27" t="str">
        <f t="shared" si="0"/>
        <v>---</v>
      </c>
      <c r="C27" s="27"/>
      <c r="D27" s="28"/>
    </row>
    <row r="28" spans="1:4" x14ac:dyDescent="0.2">
      <c r="A28" s="29"/>
      <c r="B28" s="30" t="str">
        <f t="shared" si="0"/>
        <v>---</v>
      </c>
      <c r="C28" s="30"/>
      <c r="D28" s="31"/>
    </row>
    <row r="30" spans="1:4" x14ac:dyDescent="0.2">
      <c r="A30" s="3" t="s">
        <v>166</v>
      </c>
    </row>
    <row r="31" spans="1:4" x14ac:dyDescent="0.2">
      <c r="A31" s="32" t="s">
        <v>167</v>
      </c>
      <c r="B31" s="32" t="s">
        <v>187</v>
      </c>
    </row>
    <row r="32" spans="1:4" x14ac:dyDescent="0.2">
      <c r="A32" s="32" t="s">
        <v>188</v>
      </c>
      <c r="B32" s="32" t="s">
        <v>189</v>
      </c>
    </row>
    <row r="33" spans="1:2" x14ac:dyDescent="0.2">
      <c r="A33" s="32" t="s">
        <v>190</v>
      </c>
      <c r="B33" s="32" t="s">
        <v>191</v>
      </c>
    </row>
    <row r="34" spans="1:2" x14ac:dyDescent="0.2">
      <c r="A34" s="32" t="s">
        <v>192</v>
      </c>
      <c r="B34" s="32" t="s">
        <v>193</v>
      </c>
    </row>
    <row r="35" spans="1:2" x14ac:dyDescent="0.2">
      <c r="A35" s="32" t="s">
        <v>194</v>
      </c>
      <c r="B35" s="32" t="s">
        <v>195</v>
      </c>
    </row>
    <row r="36" spans="1:2" x14ac:dyDescent="0.2">
      <c r="A36" s="32" t="s">
        <v>196</v>
      </c>
      <c r="B36" s="32" t="s">
        <v>197</v>
      </c>
    </row>
    <row r="37" spans="1:2" x14ac:dyDescent="0.2">
      <c r="A37" s="32" t="s">
        <v>198</v>
      </c>
      <c r="B37" s="32" t="s">
        <v>199</v>
      </c>
    </row>
    <row r="38" spans="1:2" x14ac:dyDescent="0.2">
      <c r="A38" s="32" t="s">
        <v>200</v>
      </c>
      <c r="B38" s="32" t="s">
        <v>201</v>
      </c>
    </row>
    <row r="39" spans="1:2" x14ac:dyDescent="0.2">
      <c r="A39" s="32" t="s">
        <v>202</v>
      </c>
      <c r="B39" s="32" t="s">
        <v>203</v>
      </c>
    </row>
    <row r="40" spans="1:2" x14ac:dyDescent="0.2">
      <c r="A40" s="32" t="s">
        <v>204</v>
      </c>
      <c r="B40" s="32" t="s">
        <v>205</v>
      </c>
    </row>
    <row r="41" spans="1:2" x14ac:dyDescent="0.2">
      <c r="A41" s="32" t="s">
        <v>206</v>
      </c>
      <c r="B41" s="32" t="s">
        <v>207</v>
      </c>
    </row>
    <row r="42" spans="1:2" x14ac:dyDescent="0.2">
      <c r="A42" s="32" t="s">
        <v>208</v>
      </c>
      <c r="B42" s="32" t="s">
        <v>209</v>
      </c>
    </row>
    <row r="43" spans="1:2" x14ac:dyDescent="0.2">
      <c r="A43" s="32" t="s">
        <v>210</v>
      </c>
      <c r="B43" s="32" t="s">
        <v>211</v>
      </c>
    </row>
    <row r="44" spans="1:2" x14ac:dyDescent="0.2">
      <c r="A44" s="32" t="s">
        <v>212</v>
      </c>
      <c r="B44" s="32" t="s">
        <v>213</v>
      </c>
    </row>
    <row r="45" spans="1:2" x14ac:dyDescent="0.2">
      <c r="A45" s="32" t="s">
        <v>214</v>
      </c>
      <c r="B45" s="32" t="s">
        <v>215</v>
      </c>
    </row>
    <row r="46" spans="1:2" x14ac:dyDescent="0.2">
      <c r="A46" s="32" t="s">
        <v>216</v>
      </c>
      <c r="B46" s="32" t="s">
        <v>309</v>
      </c>
    </row>
    <row r="47" spans="1:2" x14ac:dyDescent="0.2">
      <c r="A47" s="32" t="s">
        <v>217</v>
      </c>
      <c r="B47" s="32" t="s">
        <v>218</v>
      </c>
    </row>
    <row r="48" spans="1:2" x14ac:dyDescent="0.2">
      <c r="A48" s="32" t="s">
        <v>219</v>
      </c>
      <c r="B48" s="32" t="s">
        <v>220</v>
      </c>
    </row>
    <row r="49" spans="1:2" x14ac:dyDescent="0.2">
      <c r="A49" s="32" t="s">
        <v>221</v>
      </c>
      <c r="B49" s="32" t="s">
        <v>222</v>
      </c>
    </row>
    <row r="50" spans="1:2" x14ac:dyDescent="0.2">
      <c r="A50" s="32" t="s">
        <v>223</v>
      </c>
      <c r="B50" s="32" t="s">
        <v>224</v>
      </c>
    </row>
    <row r="51" spans="1:2" x14ac:dyDescent="0.2">
      <c r="A51" s="32" t="s">
        <v>225</v>
      </c>
      <c r="B51" s="32" t="s">
        <v>226</v>
      </c>
    </row>
    <row r="52" spans="1:2" x14ac:dyDescent="0.2">
      <c r="A52" s="32" t="s">
        <v>227</v>
      </c>
      <c r="B52" s="32" t="s">
        <v>228</v>
      </c>
    </row>
    <row r="53" spans="1:2" x14ac:dyDescent="0.2">
      <c r="A53" s="32" t="s">
        <v>229</v>
      </c>
      <c r="B53" s="32" t="s">
        <v>230</v>
      </c>
    </row>
    <row r="54" spans="1:2" x14ac:dyDescent="0.2">
      <c r="A54" s="32" t="s">
        <v>231</v>
      </c>
      <c r="B54" s="32" t="s">
        <v>232</v>
      </c>
    </row>
    <row r="55" spans="1:2" x14ac:dyDescent="0.2">
      <c r="A55" s="32" t="s">
        <v>233</v>
      </c>
      <c r="B55" s="32" t="s">
        <v>234</v>
      </c>
    </row>
    <row r="56" spans="1:2" x14ac:dyDescent="0.2">
      <c r="A56" s="32" t="s">
        <v>235</v>
      </c>
      <c r="B56" s="32" t="s">
        <v>236</v>
      </c>
    </row>
    <row r="57" spans="1:2" x14ac:dyDescent="0.2">
      <c r="A57" s="32" t="s">
        <v>237</v>
      </c>
      <c r="B57" s="32" t="s">
        <v>238</v>
      </c>
    </row>
    <row r="58" spans="1:2" x14ac:dyDescent="0.2">
      <c r="A58" s="32" t="s">
        <v>239</v>
      </c>
      <c r="B58" s="32" t="s">
        <v>240</v>
      </c>
    </row>
    <row r="59" spans="1:2" x14ac:dyDescent="0.2">
      <c r="A59" s="32" t="s">
        <v>241</v>
      </c>
      <c r="B59" s="32" t="s">
        <v>242</v>
      </c>
    </row>
    <row r="60" spans="1:2" x14ac:dyDescent="0.2">
      <c r="A60" s="32" t="s">
        <v>243</v>
      </c>
      <c r="B60" s="32" t="s">
        <v>244</v>
      </c>
    </row>
    <row r="61" spans="1:2" x14ac:dyDescent="0.2">
      <c r="A61" s="32" t="s">
        <v>245</v>
      </c>
      <c r="B61" s="32" t="s">
        <v>246</v>
      </c>
    </row>
    <row r="62" spans="1:2" x14ac:dyDescent="0.2">
      <c r="A62" s="32" t="s">
        <v>247</v>
      </c>
      <c r="B62" s="32" t="s">
        <v>248</v>
      </c>
    </row>
    <row r="63" spans="1:2" x14ac:dyDescent="0.2">
      <c r="A63" s="32" t="s">
        <v>249</v>
      </c>
      <c r="B63" s="32" t="s">
        <v>250</v>
      </c>
    </row>
    <row r="65" spans="1:2" x14ac:dyDescent="0.2">
      <c r="A65" s="33" t="s">
        <v>251</v>
      </c>
    </row>
    <row r="66" spans="1:2" x14ac:dyDescent="0.2">
      <c r="A66" s="34" t="s">
        <v>252</v>
      </c>
      <c r="B66" s="34" t="s">
        <v>253</v>
      </c>
    </row>
    <row r="67" spans="1:2" x14ac:dyDescent="0.2">
      <c r="A67" s="34" t="s">
        <v>254</v>
      </c>
      <c r="B67" s="34" t="s">
        <v>255</v>
      </c>
    </row>
    <row r="68" spans="1:2" x14ac:dyDescent="0.2">
      <c r="A68" s="34" t="s">
        <v>256</v>
      </c>
      <c r="B68" s="34" t="s">
        <v>257</v>
      </c>
    </row>
    <row r="69" spans="1:2" x14ac:dyDescent="0.2">
      <c r="A69" s="34" t="s">
        <v>258</v>
      </c>
      <c r="B69" s="34" t="s">
        <v>259</v>
      </c>
    </row>
    <row r="70" spans="1:2" x14ac:dyDescent="0.2">
      <c r="A70" s="34" t="s">
        <v>260</v>
      </c>
      <c r="B70" s="34" t="s">
        <v>261</v>
      </c>
    </row>
    <row r="71" spans="1:2" x14ac:dyDescent="0.2">
      <c r="A71" s="34" t="s">
        <v>262</v>
      </c>
      <c r="B71" s="34" t="s">
        <v>263</v>
      </c>
    </row>
    <row r="72" spans="1:2" x14ac:dyDescent="0.2">
      <c r="A72" s="34" t="s">
        <v>264</v>
      </c>
      <c r="B72" s="34" t="s">
        <v>265</v>
      </c>
    </row>
    <row r="73" spans="1:2" x14ac:dyDescent="0.2">
      <c r="A73" s="34" t="s">
        <v>266</v>
      </c>
      <c r="B73" s="34" t="s">
        <v>267</v>
      </c>
    </row>
    <row r="74" spans="1:2" x14ac:dyDescent="0.2">
      <c r="A74" s="34" t="s">
        <v>169</v>
      </c>
      <c r="B74" s="34" t="s">
        <v>268</v>
      </c>
    </row>
    <row r="75" spans="1:2" x14ac:dyDescent="0.2">
      <c r="A75" s="34" t="s">
        <v>269</v>
      </c>
      <c r="B75" s="34" t="s">
        <v>270</v>
      </c>
    </row>
    <row r="76" spans="1:2" x14ac:dyDescent="0.2">
      <c r="A76" s="34" t="s">
        <v>271</v>
      </c>
      <c r="B76" s="34" t="s">
        <v>310</v>
      </c>
    </row>
    <row r="77" spans="1:2" x14ac:dyDescent="0.2">
      <c r="A77" s="34" t="s">
        <v>272</v>
      </c>
      <c r="B77" s="34" t="s">
        <v>273</v>
      </c>
    </row>
    <row r="78" spans="1:2" x14ac:dyDescent="0.2">
      <c r="A78" s="34" t="s">
        <v>274</v>
      </c>
      <c r="B78" s="34" t="s">
        <v>275</v>
      </c>
    </row>
    <row r="79" spans="1:2" x14ac:dyDescent="0.2">
      <c r="A79" s="34" t="s">
        <v>276</v>
      </c>
      <c r="B79" s="34" t="s">
        <v>277</v>
      </c>
    </row>
    <row r="80" spans="1:2" x14ac:dyDescent="0.2">
      <c r="A80" s="34" t="s">
        <v>278</v>
      </c>
      <c r="B80" s="34" t="s">
        <v>279</v>
      </c>
    </row>
    <row r="81" spans="1:2" x14ac:dyDescent="0.2">
      <c r="A81" s="34" t="s">
        <v>280</v>
      </c>
      <c r="B81" s="34" t="s">
        <v>281</v>
      </c>
    </row>
    <row r="82" spans="1:2" x14ac:dyDescent="0.2">
      <c r="A82" s="34" t="s">
        <v>282</v>
      </c>
      <c r="B82" s="34" t="s">
        <v>158</v>
      </c>
    </row>
    <row r="83" spans="1:2" x14ac:dyDescent="0.2">
      <c r="A83" s="34" t="s">
        <v>283</v>
      </c>
      <c r="B83" s="34" t="s">
        <v>284</v>
      </c>
    </row>
    <row r="84" spans="1:2" x14ac:dyDescent="0.2">
      <c r="A84" s="34" t="s">
        <v>285</v>
      </c>
      <c r="B84" s="34" t="s">
        <v>286</v>
      </c>
    </row>
    <row r="85" spans="1:2" x14ac:dyDescent="0.2">
      <c r="A85" s="34" t="s">
        <v>287</v>
      </c>
      <c r="B85" s="34" t="s">
        <v>288</v>
      </c>
    </row>
    <row r="86" spans="1:2" x14ac:dyDescent="0.2">
      <c r="A86" s="34" t="s">
        <v>289</v>
      </c>
      <c r="B86" s="34" t="s">
        <v>290</v>
      </c>
    </row>
    <row r="87" spans="1:2" x14ac:dyDescent="0.2">
      <c r="A87" s="34" t="s">
        <v>291</v>
      </c>
      <c r="B87" s="34" t="s">
        <v>292</v>
      </c>
    </row>
    <row r="88" spans="1:2" x14ac:dyDescent="0.2">
      <c r="A88" s="34" t="s">
        <v>293</v>
      </c>
      <c r="B88" s="34" t="s">
        <v>294</v>
      </c>
    </row>
    <row r="89" spans="1:2" x14ac:dyDescent="0.2">
      <c r="A89" s="34" t="s">
        <v>295</v>
      </c>
      <c r="B89" s="34" t="s">
        <v>296</v>
      </c>
    </row>
    <row r="90" spans="1:2" x14ac:dyDescent="0.2">
      <c r="A90" s="34" t="s">
        <v>297</v>
      </c>
      <c r="B90" s="34" t="s">
        <v>298</v>
      </c>
    </row>
  </sheetData>
  <sheetProtection sheet="1" objects="1" scenarios="1" formatCells="0" formatColumns="0" formatRows="0"/>
  <dataValidations count="4">
    <dataValidation type="list" allowBlank="1" showInputMessage="1" showErrorMessage="1" sqref="B4">
      <formula1>$A$31:$A$63</formula1>
    </dataValidation>
    <dataValidation type="list" allowBlank="1" showInputMessage="1" showErrorMessage="1" sqref="B5">
      <formula1>$A$66:$A$90</formula1>
    </dataValidation>
    <dataValidation type="list" allowBlank="1" showInputMessage="1" showErrorMessage="1" sqref="B3">
      <formula1>$A$20:$A$28</formula1>
    </dataValidation>
    <dataValidation type="list" showInputMessage="1" showErrorMessage="1" sqref="B2">
      <formula1>$A$8:$A$17</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D38"/>
  <sheetViews>
    <sheetView workbookViewId="0">
      <selection activeCell="E2" sqref="E2"/>
    </sheetView>
  </sheetViews>
  <sheetFormatPr defaultColWidth="9.140625" defaultRowHeight="12.75" x14ac:dyDescent="0.2"/>
  <cols>
    <col min="1" max="1" width="9.140625" style="4" customWidth="1"/>
    <col min="2" max="2" width="31.140625" style="4" customWidth="1"/>
    <col min="3" max="3" width="63" style="4" customWidth="1"/>
    <col min="4" max="4" width="9.140625" style="263"/>
    <col min="5" max="16384" width="9.140625" style="4"/>
  </cols>
  <sheetData>
    <row r="1" spans="1:3" ht="15.75" x14ac:dyDescent="0.2">
      <c r="B1" s="108" t="str">
        <f>Translations!$B$51</f>
        <v>Jak používat tento soubor</v>
      </c>
      <c r="C1" s="109"/>
    </row>
    <row r="2" spans="1:3" ht="34.5" customHeight="1" thickBot="1" x14ac:dyDescent="0.25">
      <c r="B2" s="524" t="str">
        <f>Translations!$B$52</f>
        <v>Tato šablona zprávy o ověření změn úrovně činnosti (ALCR) obsahuje následující listy, které jsou neoddělitelně provázané:</v>
      </c>
      <c r="C2" s="524"/>
    </row>
    <row r="3" spans="1:3" ht="26.1" customHeight="1" x14ac:dyDescent="0.2">
      <c r="B3" s="1" t="str">
        <f>Translations!$B$53</f>
        <v>Prohlášení o stanovisku (zařízení)</v>
      </c>
      <c r="C3" s="110" t="str">
        <f>Translations!$B$54</f>
        <v>Formální stanovisko ke stacionárnímu zařízení, které má být podepsáno oprávněnou osobou ověřovatele</v>
      </c>
    </row>
    <row r="4" spans="1:3" ht="25.5" x14ac:dyDescent="0.2">
      <c r="B4" s="2" t="str">
        <f>Translations!$B$55</f>
        <v>Příloha 1: ZJIŠTĚNÍ</v>
      </c>
      <c r="C4" s="111" t="str">
        <f>Translations!$B$56</f>
        <v>Vypsat všechny zbývající – neopravené – nesprávnosti, neshody a nesoulady a klíčové příležitosti ke zlepšení zjištěné při ověřování</v>
      </c>
    </row>
    <row r="5" spans="1:3" ht="69" customHeight="1" x14ac:dyDescent="0.2">
      <c r="B5" s="2" t="str">
        <f>Translations!$B$57</f>
        <v>Příloha 2: ZÁKLAD PRÁCE</v>
      </c>
      <c r="C5" s="111" t="str">
        <f>Translations!$B$58</f>
        <v>Podklady a další informace relevantní pro stanovisko, například kritéria, která řídí proces ověřování (pravidla pro akreditaci/certifikaci atd.) a kritéria, podle nichž se ověřování provádí (pravidla systému Evropské unie pro obchodování s emisemi atd.)</v>
      </c>
    </row>
    <row r="6" spans="1:3" ht="47.1" customHeight="1" thickBot="1" x14ac:dyDescent="0.25">
      <c r="B6" s="35" t="str">
        <f>Translations!$B$59</f>
        <v xml:space="preserve">Příloha 3: ZMĚNY </v>
      </c>
      <c r="C6" s="112" t="str">
        <f>Translations!$B$60</f>
        <v>Souhrn veškerých změn v zařízení nebo (schváleném) Metodickém plánu pro monitorování (MMP), které nebyly nahlášeny / schváleny příslušným orgánem v době dokončení ověření.</v>
      </c>
    </row>
    <row r="7" spans="1:3" x14ac:dyDescent="0.2">
      <c r="B7" s="67"/>
      <c r="C7" s="67"/>
    </row>
    <row r="8" spans="1:3" ht="13.5" thickBot="1" x14ac:dyDescent="0.25">
      <c r="A8" s="523" t="str">
        <f>Translations!$B$61</f>
        <v>Barevná označení</v>
      </c>
      <c r="B8" s="523"/>
      <c r="C8" s="109"/>
    </row>
    <row r="9" spans="1:3" ht="51" customHeight="1" x14ac:dyDescent="0.2">
      <c r="A9" s="113"/>
      <c r="B9" s="525" t="str">
        <f>Translations!$B$62</f>
        <v>Vyplňte všechny žluté buňky v šabloně a podle potřeby odstraňte nebo případně upravte text, který se již v buňce nachází, a to v souladu se zvláštními pokyny napravo od buňky.  Pokud je zapotřebí více místa, vložte prosím níže další řádek a buňky slučte.  Pokud na jakoukoli stránku přidáte řádky, zkontrolujte, zda se stránka nadále tiskne správně, a v případě potřeby přenastavte oblast tisku.</v>
      </c>
      <c r="C9" s="526"/>
    </row>
    <row r="10" spans="1:3" ht="27" customHeight="1" thickBot="1" x14ac:dyDescent="0.25">
      <c r="A10" s="114"/>
      <c r="B10" s="527" t="str">
        <f>Translations!$B$63</f>
        <v>Aktualizujte modré buňky, aby bylo zajištěno, že jsou vybrány pouze referenční dokumenty s kritérii, která se týkají vašeho ověřovatele a tohoto ověření.</v>
      </c>
      <c r="C10" s="528"/>
    </row>
    <row r="11" spans="1:3" ht="40.5" customHeight="1" thickBot="1" x14ac:dyDescent="0.25">
      <c r="A11" s="319"/>
      <c r="B11" s="529" t="str">
        <f>Translations!$B$64</f>
        <v>Další pokyny nebo komentáře jsou uvedeny podle potřeby vpravo od buněk. Ty by se měly číst PŘED vyplněním šablony. Formát stránky byl nastaven tak, aby tiskl pouze příslušné oddíly stanoviska a příloh a NIKOLI sloupec s pokyny.</v>
      </c>
      <c r="C11" s="530"/>
    </row>
    <row r="12" spans="1:3" ht="13.5" thickBot="1" x14ac:dyDescent="0.25">
      <c r="B12" s="67"/>
      <c r="C12" s="67"/>
    </row>
    <row r="13" spans="1:3" ht="27.75" customHeight="1" x14ac:dyDescent="0.2">
      <c r="B13" s="516" t="str">
        <f>Translations!$B$65</f>
        <v>Pro neoddělitelné provázání této zprávy o ověření s výkazem údajů, které se skutečně ověřily, existuje několik možností.</v>
      </c>
      <c r="C13" s="517"/>
    </row>
    <row r="14" spans="1:3" ht="27" customHeight="1" x14ac:dyDescent="0.2">
      <c r="B14" s="518" t="str">
        <f>Translations!$B$66</f>
        <v>Pokud členský stát poskytuje portál pro elektronické předávání údajů, obvykle není třeba přijímat žádná další opatření.</v>
      </c>
      <c r="C14" s="519"/>
    </row>
    <row r="15" spans="1:3" ht="28.5" customHeight="1" x14ac:dyDescent="0.2">
      <c r="B15" s="518" t="str">
        <f>Translations!$B$67</f>
        <v>Další možností je, že ověřovatel zasílá ověřenou zprávu a zprávu o ověření příslušnému orgánu, a to nezávisle na jejich formálním podání provozovatelem, aby byl zajištěn důkaz, že po ověření nebyly změněny žádné údaje.</v>
      </c>
      <c r="C15" s="519"/>
    </row>
    <row r="16" spans="1:3" ht="38.25" customHeight="1" x14ac:dyDescent="0.2">
      <c r="B16" s="518" t="str">
        <f>Translations!$B$68</f>
        <v>Příslušné orgány mohou rovněž požadovat, aby ověřovatel zkopíroval listy „Prohlášení o stanovisku“ a přílohy 1 až 3 do výkazu údajů provozovatele, nebo aby stanovil jiné prostředky pro zajištění neporušenosti údajů, jako je kopírování příslušných údajů z výkazu údajů do zprávy o ověření.</v>
      </c>
      <c r="C16" s="519"/>
    </row>
    <row r="17" spans="2:3" ht="25.5" customHeight="1" thickBot="1" x14ac:dyDescent="0.25">
      <c r="B17" s="520" t="str">
        <f>Translations!$B$69</f>
        <v>Aby bylo zajištěno, že operátoři a ověřovatelé získají jistotu, pokud jde o přístup, který má být použit, měl by příslušný orgán poskytnout níže uvedené podrobné pokyny.</v>
      </c>
      <c r="C17" s="521"/>
    </row>
    <row r="19" spans="2:3" ht="13.5" thickBot="1" x14ac:dyDescent="0.25">
      <c r="B19" s="466" t="str">
        <f>Translations!$B$70</f>
        <v>Zvláštní pokyny pro členský stát:</v>
      </c>
      <c r="C19" s="467"/>
    </row>
    <row r="20" spans="2:3" ht="31.5" customHeight="1" x14ac:dyDescent="0.2">
      <c r="B20" s="522" t="s">
        <v>957</v>
      </c>
      <c r="C20" s="504"/>
    </row>
    <row r="21" spans="2:3" x14ac:dyDescent="0.2">
      <c r="B21" s="514"/>
      <c r="C21" s="475"/>
    </row>
    <row r="22" spans="2:3" x14ac:dyDescent="0.2">
      <c r="B22" s="514"/>
      <c r="C22" s="475"/>
    </row>
    <row r="23" spans="2:3" x14ac:dyDescent="0.2">
      <c r="B23" s="514"/>
      <c r="C23" s="475"/>
    </row>
    <row r="24" spans="2:3" x14ac:dyDescent="0.2">
      <c r="B24" s="514"/>
      <c r="C24" s="475"/>
    </row>
    <row r="25" spans="2:3" x14ac:dyDescent="0.2">
      <c r="B25" s="514"/>
      <c r="C25" s="475"/>
    </row>
    <row r="26" spans="2:3" x14ac:dyDescent="0.2">
      <c r="B26" s="514"/>
      <c r="C26" s="475"/>
    </row>
    <row r="27" spans="2:3" x14ac:dyDescent="0.2">
      <c r="B27" s="514"/>
      <c r="C27" s="475"/>
    </row>
    <row r="28" spans="2:3" x14ac:dyDescent="0.2">
      <c r="B28" s="514"/>
      <c r="C28" s="475"/>
    </row>
    <row r="29" spans="2:3" x14ac:dyDescent="0.2">
      <c r="B29" s="514"/>
      <c r="C29" s="475"/>
    </row>
    <row r="30" spans="2:3" x14ac:dyDescent="0.2">
      <c r="B30" s="514"/>
      <c r="C30" s="475"/>
    </row>
    <row r="31" spans="2:3" x14ac:dyDescent="0.2">
      <c r="B31" s="514"/>
      <c r="C31" s="475"/>
    </row>
    <row r="32" spans="2:3" x14ac:dyDescent="0.2">
      <c r="B32" s="514"/>
      <c r="C32" s="475"/>
    </row>
    <row r="33" spans="2:3" x14ac:dyDescent="0.2">
      <c r="B33" s="514"/>
      <c r="C33" s="475"/>
    </row>
    <row r="34" spans="2:3" x14ac:dyDescent="0.2">
      <c r="B34" s="514"/>
      <c r="C34" s="475"/>
    </row>
    <row r="35" spans="2:3" x14ac:dyDescent="0.2">
      <c r="B35" s="514"/>
      <c r="C35" s="475"/>
    </row>
    <row r="36" spans="2:3" x14ac:dyDescent="0.2">
      <c r="B36" s="514"/>
      <c r="C36" s="475"/>
    </row>
    <row r="37" spans="2:3" x14ac:dyDescent="0.2">
      <c r="B37" s="514"/>
      <c r="C37" s="475"/>
    </row>
    <row r="38" spans="2:3" ht="13.5" thickBot="1" x14ac:dyDescent="0.25">
      <c r="B38" s="515"/>
      <c r="C38" s="479"/>
    </row>
  </sheetData>
  <sheetProtection sheet="1" objects="1" scenarios="1" formatCells="0" formatColumns="0" formatRows="0"/>
  <mergeCells count="30">
    <mergeCell ref="A8:B8"/>
    <mergeCell ref="B2:C2"/>
    <mergeCell ref="B9:C9"/>
    <mergeCell ref="B10:C10"/>
    <mergeCell ref="B11:C11"/>
    <mergeCell ref="B28:C28"/>
    <mergeCell ref="B29:C29"/>
    <mergeCell ref="B25:C25"/>
    <mergeCell ref="B26:C26"/>
    <mergeCell ref="B20:C20"/>
    <mergeCell ref="B21:C21"/>
    <mergeCell ref="B22:C22"/>
    <mergeCell ref="B23:C23"/>
    <mergeCell ref="B24:C24"/>
    <mergeCell ref="B35:C35"/>
    <mergeCell ref="B36:C36"/>
    <mergeCell ref="B37:C37"/>
    <mergeCell ref="B38:C38"/>
    <mergeCell ref="B13:C13"/>
    <mergeCell ref="B14:C14"/>
    <mergeCell ref="B15:C15"/>
    <mergeCell ref="B16:C16"/>
    <mergeCell ref="B17:C17"/>
    <mergeCell ref="B19:C19"/>
    <mergeCell ref="B30:C30"/>
    <mergeCell ref="B31:C31"/>
    <mergeCell ref="B32:C32"/>
    <mergeCell ref="B33:C33"/>
    <mergeCell ref="B34:C34"/>
    <mergeCell ref="B27:C27"/>
  </mergeCells>
  <phoneticPr fontId="37" type="noConversion"/>
  <hyperlinks>
    <hyperlink ref="B3" location="'Opinion Statement (inst)'!A1" display="Opinion Statement (inst) :"/>
    <hyperlink ref="B4" location="'Annex 1 - Findings'!A1" display="Annex 1 : FINDINGS"/>
    <hyperlink ref="B5" location="'Annex 2 - basis of work'!A1" display="Annex 2 : BASIS OF WORK"/>
    <hyperlink ref="B6" location="'Annex 3 - Changes '!A1" display="Annex 3 : CHANGES "/>
  </hyperlinks>
  <pageMargins left="0.74803149606299213" right="0.74803149606299213" top="0.35433070866141736" bottom="0.78740157480314965" header="0.23622047244094491" footer="0.47244094488188981"/>
  <pageSetup paperSize="9" scale="85" orientation="portrait" r:id="rId1"/>
  <headerFooter>
    <oddFooter>&amp;L&amp;F/
&amp;A&amp;C&amp;P/&amp;N&amp;RPrinted : &amp;D/&amp;T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161"/>
  <sheetViews>
    <sheetView tabSelected="1" zoomScaleNormal="100" workbookViewId="0">
      <selection activeCell="A2" sqref="A2:B2"/>
    </sheetView>
  </sheetViews>
  <sheetFormatPr defaultColWidth="9.140625" defaultRowHeight="12.75" x14ac:dyDescent="0.2"/>
  <cols>
    <col min="1" max="1" width="32.140625" style="332" customWidth="1"/>
    <col min="2" max="2" width="60.7109375" style="154" customWidth="1"/>
    <col min="3" max="3" width="75.7109375" style="277" customWidth="1"/>
    <col min="4" max="4" width="9.140625" style="261"/>
    <col min="5" max="16384" width="9.140625" style="54"/>
  </cols>
  <sheetData>
    <row r="1" spans="1:4" x14ac:dyDescent="0.2">
      <c r="C1" s="274" t="str">
        <f>Translations!$B$71</f>
        <v>POKYNY PRO OVĚŘOVATELE</v>
      </c>
    </row>
    <row r="2" spans="1:4" ht="39" customHeight="1" x14ac:dyDescent="0.2">
      <c r="A2" s="549" t="str">
        <f>Translations!$B$72</f>
        <v>Zpráva o ověření nezávislého přiměřeného ujištění a prohlášení o posudku:
Systém Evropské unie pro obchodování s emisemi</v>
      </c>
      <c r="B2" s="549"/>
      <c r="C2" s="555" t="str">
        <f>Translations!$B$73</f>
        <v>&lt;Vyplňte všechny žluté buňky v šabloně stanoviska, případně odstraňte nebo upravte veškerý text, který se již v buňce nachází.  Pokud je zapotřebí více místa, vložte prosím níže další řádek a buňky slučte.  Další pokyny nebo komentáře k jednotlivým řádkům jsou níže, pokud jsou relevantní.  Další podrobnosti týkající se pozadí ověřování atd. by měly být uvedeny v příloze 2.
Pokud otázka není pro prováděné ověření relevantní, místo ponechání prázdné buňky zadejte N/A&gt;</v>
      </c>
    </row>
    <row r="3" spans="1:4" x14ac:dyDescent="0.2">
      <c r="A3" s="554" t="str">
        <f>Translations!$B$74</f>
        <v>Roční vykazování úrovní činnosti v systému EU ETS</v>
      </c>
      <c r="B3" s="554"/>
      <c r="C3" s="555"/>
    </row>
    <row r="4" spans="1:4" ht="13.5" thickBot="1" x14ac:dyDescent="0.25">
      <c r="B4" s="96"/>
      <c r="C4" s="555"/>
    </row>
    <row r="5" spans="1:4" ht="15" customHeight="1" thickBot="1" x14ac:dyDescent="0.25">
      <c r="A5" s="550" t="str">
        <f>Translations!$B$75</f>
        <v>PODROBNOSTI O PROVOZOVATELI</v>
      </c>
      <c r="B5" s="551"/>
      <c r="C5" s="555"/>
    </row>
    <row r="6" spans="1:4" ht="12.75" customHeight="1" x14ac:dyDescent="0.2">
      <c r="A6" s="153" t="str">
        <f>Translations!$B$76</f>
        <v xml:space="preserve">Jméno provozovatele: </v>
      </c>
      <c r="B6" s="203"/>
      <c r="C6" s="555"/>
    </row>
    <row r="7" spans="1:4" x14ac:dyDescent="0.2">
      <c r="A7" s="323" t="str">
        <f>Translations!$B$77</f>
        <v>Název zařízení:</v>
      </c>
      <c r="B7" s="204"/>
      <c r="C7" s="325"/>
    </row>
    <row r="8" spans="1:4" ht="27" customHeight="1" x14ac:dyDescent="0.2">
      <c r="A8" s="323" t="str">
        <f>Translations!$B$78</f>
        <v>Adresa zařízení:</v>
      </c>
      <c r="B8" s="205"/>
      <c r="C8" s="325"/>
    </row>
    <row r="9" spans="1:4" x14ac:dyDescent="0.2">
      <c r="A9" s="323" t="str">
        <f>Translations!$B$79</f>
        <v xml:space="preserve">Jedinečné identifikační číslo: </v>
      </c>
      <c r="B9" s="205"/>
      <c r="C9" s="325"/>
    </row>
    <row r="10" spans="1:4" ht="25.5" x14ac:dyDescent="0.2">
      <c r="A10" s="323" t="str">
        <f>Translations!$B$80</f>
        <v xml:space="preserve">Číslo povolení k vypouštění emisí skleníkových plynů: </v>
      </c>
      <c r="B10" s="206"/>
      <c r="C10" s="325"/>
    </row>
    <row r="11" spans="1:4" ht="27.6" customHeight="1" x14ac:dyDescent="0.2">
      <c r="A11" s="323" t="str">
        <f>Translations!$B$81</f>
        <v>Příslušné kódy NACE / PRODCOM:</v>
      </c>
      <c r="B11" s="206"/>
      <c r="C11" s="325"/>
    </row>
    <row r="12" spans="1:4" s="63" customFormat="1" ht="47.45" customHeight="1" x14ac:dyDescent="0.2">
      <c r="A12" s="323" t="str">
        <f>Translations!$B$82</f>
        <v>Datum/y příslušného Metodického plánu pro monitorování a doba platnosti každého z plánů:</v>
      </c>
      <c r="B12" s="207"/>
      <c r="C12" s="325" t="str">
        <f>Translations!$B$83</f>
        <v xml:space="preserve">&lt;Uveďte všechny verze Metodického plánu pro monitorování, které jsou pro sledované období relevantní, včetně všech verzí, které byly schváleny těsně před vydáním zprávy o ověření a jsou relevantní pro vykazované období.&gt;
</v>
      </c>
      <c r="D12" s="261"/>
    </row>
    <row r="13" spans="1:4" s="63" customFormat="1" ht="93" customHeight="1" x14ac:dyDescent="0.2">
      <c r="A13" s="323" t="str">
        <f>Translations!$B$84</f>
        <v>Jsou příslušné výše uvedené Metodické plány pro monitorování schváleny příslušným orgánem?</v>
      </c>
      <c r="B13" s="208"/>
      <c r="C13" s="325" t="str">
        <f>Translations!$B$85</f>
        <v>&lt;Vyberte Schváleno nebo Neschváleno (pokud vyberete Schváleno, uveďte podrobnosti níže na dalším řádku; všechny metodické plány pro monitorování musí být schváleny příslušným orgánem. Pokud není Metodický plán pro monitorování schválen, je v níže uvedené části vyžadována odpověď na dodržování pravidel prováděcího nařízení 2019/1842 o změnách úrovně činnosti (ALCR) systému Evropské unie pro obchodování s emisemi. Jednalo by se o nesoulad příslušného orgánu s pravidly pro přidělování bezplatných povolenek.&gt;</v>
      </c>
      <c r="D13" s="261"/>
    </row>
    <row r="14" spans="1:4" s="63" customFormat="1" ht="33.950000000000003" customHeight="1" x14ac:dyDescent="0.2">
      <c r="A14" s="323" t="str">
        <f>Translations!$B$86</f>
        <v>Schvalující příslušný orgán:</v>
      </c>
      <c r="B14" s="205"/>
      <c r="C14" s="325" t="str">
        <f>Translations!$B$87</f>
        <v>&lt;Uveďte název příslušného orgánu, který je odpovědný za schválení metodického plánu pro monitorování a za jeho významné změny.&gt;</v>
      </c>
      <c r="D14" s="261"/>
    </row>
    <row r="15" spans="1:4" ht="28.5" customHeight="1" x14ac:dyDescent="0.2">
      <c r="A15" s="323" t="str">
        <f>Translations!$B$88</f>
        <v>Případná dílčí zařízení:</v>
      </c>
      <c r="B15" s="204"/>
      <c r="C15" s="325" t="str">
        <f>Translations!$B$89</f>
        <v>&lt;Seznam příslušných dílčích zařízení vztahujících se k tomuto výkazu údajů&gt;</v>
      </c>
    </row>
    <row r="16" spans="1:4" x14ac:dyDescent="0.2">
      <c r="A16" s="323" t="str">
        <f>Translations!$B$90</f>
        <v>Činnost podle přílohy I:</v>
      </c>
      <c r="B16" s="204"/>
      <c r="C16" s="325" t="str">
        <f>Translations!$B$91</f>
        <v>&lt;Vyberte hlavní činnost zařízení podle přílohy I&gt;</v>
      </c>
    </row>
    <row r="17" spans="1:3" ht="13.5" thickBot="1" x14ac:dyDescent="0.25">
      <c r="A17" s="97" t="str">
        <f>Translations!$B$92</f>
        <v>Další činnosti podle přílohy I:</v>
      </c>
      <c r="B17" s="249"/>
      <c r="C17" s="325" t="str">
        <f>Translations!$B$93</f>
        <v>&lt;Případně zde uveďte všechny další platné aktivity podle přílohy I.&gt;</v>
      </c>
    </row>
    <row r="18" spans="1:3" ht="13.5" thickBot="1" x14ac:dyDescent="0.25">
      <c r="A18" s="552"/>
      <c r="B18" s="553"/>
      <c r="C18" s="275"/>
    </row>
    <row r="19" spans="1:3" x14ac:dyDescent="0.2">
      <c r="A19" s="552" t="str">
        <f>Translations!$B$94</f>
        <v>OVĚŘENÉ ÚROVNĚ ČINNOSTI</v>
      </c>
      <c r="B19" s="553"/>
      <c r="C19" s="275"/>
    </row>
    <row r="20" spans="1:3" x14ac:dyDescent="0.2">
      <c r="A20" s="556" t="str">
        <f>Translations!$B$95</f>
        <v>Následující údaje jsou potvrzeny jako ověřené:</v>
      </c>
      <c r="B20" s="557"/>
      <c r="C20" s="325"/>
    </row>
    <row r="21" spans="1:3" ht="12.95" customHeight="1" x14ac:dyDescent="0.2">
      <c r="A21" s="323" t="str">
        <f>Translations!$B$96</f>
        <v>Rok</v>
      </c>
      <c r="B21" s="206">
        <v>2019</v>
      </c>
      <c r="C21" s="322" t="str">
        <f>Translations!$B$97</f>
        <v>&lt;Vyberte příslušný rok pro období, za které se předkládá zpráva&gt;</v>
      </c>
    </row>
    <row r="22" spans="1:3" ht="55.5" customHeight="1" x14ac:dyDescent="0.2">
      <c r="A22" s="323"/>
      <c r="B22" s="206"/>
      <c r="C22" s="322" t="str">
        <f>Translations!$B$98</f>
        <v>&lt;Seznam všech příslušných dílčích zařízení (1 na řádek) a ověřené úrovně aktivity pro každé dílčí zařízení, např. Dílčí zařízení pro referenční úroveň tepla, CL XX TJ, Dílčí zařízení pro referenční úroveň tepla, non-CL XX TJ atd. Odemkněte list a zadejte informace do sloupců A a B&gt;</v>
      </c>
    </row>
    <row r="23" spans="1:3" x14ac:dyDescent="0.2">
      <c r="A23" s="323"/>
      <c r="B23" s="206"/>
      <c r="C23" s="322"/>
    </row>
    <row r="24" spans="1:3" x14ac:dyDescent="0.2">
      <c r="A24" s="323"/>
      <c r="B24" s="206"/>
      <c r="C24" s="322"/>
    </row>
    <row r="25" spans="1:3" x14ac:dyDescent="0.2">
      <c r="A25" s="323"/>
      <c r="B25" s="206"/>
      <c r="C25" s="322"/>
    </row>
    <row r="26" spans="1:3" x14ac:dyDescent="0.2">
      <c r="A26" s="323"/>
      <c r="B26" s="206"/>
      <c r="C26" s="325"/>
    </row>
    <row r="27" spans="1:3" x14ac:dyDescent="0.2">
      <c r="A27" s="323"/>
      <c r="B27" s="206"/>
      <c r="C27" s="325"/>
    </row>
    <row r="28" spans="1:3" x14ac:dyDescent="0.2">
      <c r="A28" s="323"/>
      <c r="B28" s="206"/>
      <c r="C28" s="325"/>
    </row>
    <row r="29" spans="1:3" x14ac:dyDescent="0.2">
      <c r="A29" s="323"/>
      <c r="B29" s="206"/>
      <c r="C29" s="325"/>
    </row>
    <row r="30" spans="1:3" x14ac:dyDescent="0.2">
      <c r="A30" s="323"/>
      <c r="B30" s="206"/>
      <c r="C30" s="325"/>
    </row>
    <row r="31" spans="1:3" x14ac:dyDescent="0.2">
      <c r="A31" s="323"/>
      <c r="B31" s="206"/>
      <c r="C31" s="325"/>
    </row>
    <row r="32" spans="1:3" ht="12.95" customHeight="1" x14ac:dyDescent="0.2">
      <c r="A32" s="323" t="str">
        <f>Translations!$B$96</f>
        <v>Rok</v>
      </c>
      <c r="B32" s="206">
        <v>2020</v>
      </c>
      <c r="C32" s="322" t="str">
        <f>Translations!$B$97</f>
        <v>&lt;Vyberte příslušný rok pro období, za které se předkládá zpráva&gt;</v>
      </c>
    </row>
    <row r="33" spans="1:3" ht="55.5" customHeight="1" x14ac:dyDescent="0.2">
      <c r="A33" s="323"/>
      <c r="B33" s="206"/>
      <c r="C33" s="322" t="str">
        <f>Translations!$B$98</f>
        <v>&lt;Seznam všech příslušných dílčích zařízení (1 na řádek) a ověřené úrovně aktivity pro každé dílčí zařízení, např. Dílčí zařízení pro referenční úroveň tepla, CL XX TJ, Dílčí zařízení pro referenční úroveň tepla, non-CL XX TJ atd. Odemkněte list a zadejte informace do sloupců A a B&gt;</v>
      </c>
    </row>
    <row r="34" spans="1:3" x14ac:dyDescent="0.2">
      <c r="A34" s="323"/>
      <c r="B34" s="206"/>
      <c r="C34" s="322"/>
    </row>
    <row r="35" spans="1:3" x14ac:dyDescent="0.2">
      <c r="A35" s="323"/>
      <c r="B35" s="206"/>
      <c r="C35" s="322"/>
    </row>
    <row r="36" spans="1:3" x14ac:dyDescent="0.2">
      <c r="A36" s="323"/>
      <c r="B36" s="206"/>
      <c r="C36" s="322"/>
    </row>
    <row r="37" spans="1:3" x14ac:dyDescent="0.2">
      <c r="A37" s="323"/>
      <c r="B37" s="206"/>
      <c r="C37" s="325"/>
    </row>
    <row r="38" spans="1:3" x14ac:dyDescent="0.2">
      <c r="A38" s="323"/>
      <c r="B38" s="206"/>
      <c r="C38" s="325"/>
    </row>
    <row r="39" spans="1:3" x14ac:dyDescent="0.2">
      <c r="A39" s="323"/>
      <c r="B39" s="206"/>
      <c r="C39" s="325"/>
    </row>
    <row r="40" spans="1:3" x14ac:dyDescent="0.2">
      <c r="A40" s="323"/>
      <c r="B40" s="206"/>
      <c r="C40" s="325"/>
    </row>
    <row r="41" spans="1:3" x14ac:dyDescent="0.2">
      <c r="A41" s="323"/>
      <c r="B41" s="206"/>
      <c r="C41" s="325"/>
    </row>
    <row r="42" spans="1:3" ht="13.5" thickBot="1" x14ac:dyDescent="0.25">
      <c r="A42" s="323"/>
      <c r="B42" s="205"/>
      <c r="C42" s="325"/>
    </row>
    <row r="43" spans="1:3" x14ac:dyDescent="0.2">
      <c r="A43" s="552" t="str">
        <f>Translations!$B$99</f>
        <v>Podrobnosti výkazu údajů</v>
      </c>
      <c r="B43" s="553"/>
      <c r="C43" s="275"/>
    </row>
    <row r="44" spans="1:3" ht="26.1" customHeight="1" x14ac:dyDescent="0.2">
      <c r="A44" s="323" t="str">
        <f>Translations!$B$100</f>
        <v>Typ výkazu:</v>
      </c>
      <c r="B44" s="208"/>
      <c r="C44" s="325" t="str">
        <f>Translations!$B$101</f>
        <v>&lt;Vyberte vhodný typ výkazu pro toto ověření. Tento výběr bude poté přenesen do samotného stanoviska&gt;</v>
      </c>
    </row>
    <row r="45" spans="1:3" ht="18.75" customHeight="1" x14ac:dyDescent="0.2">
      <c r="A45" s="539" t="str">
        <f>Translations!$B$102</f>
        <v>Vykazované období:</v>
      </c>
      <c r="B45" s="210" t="s">
        <v>475</v>
      </c>
      <c r="C45" s="542" t="str">
        <f>Translations!$B$103</f>
        <v>&lt;Vyberte příslušné období pro výroční zprávu o úrovni činnosti; pokud je vybráno Jiné, uveďte jej prosím v řádku pod příslušným obdobím&gt; Vezměte na vědomí, že první výroční zpráva o úrovni činnosti, která má být předložena do 31. března 2021, se týká vykazovaných let 2019 a 2020, zprávy následujících let se vztahují pouze k jednomu vykazovanému roku</v>
      </c>
    </row>
    <row r="46" spans="1:3" ht="49.5" customHeight="1" x14ac:dyDescent="0.2">
      <c r="A46" s="565"/>
      <c r="B46" s="210"/>
      <c r="C46" s="542"/>
    </row>
    <row r="47" spans="1:3" ht="38.25" x14ac:dyDescent="0.2">
      <c r="A47" s="323" t="str">
        <f>Translations!$B$104</f>
        <v>Datum výkazu údajů:</v>
      </c>
      <c r="B47" s="207"/>
      <c r="C47" s="325" t="str">
        <f>Translations!$B$105</f>
        <v>&lt;Vložte datum zprávy podléhající ověření (mělo by se shodovat s datem zprávy, do které je vloženo toto ověřovací stanovisko / konečná verze zprávy, pokud byla před konečným ověřením revidována nebo aktualizována)&gt;</v>
      </c>
    </row>
    <row r="48" spans="1:3" ht="38.25" x14ac:dyDescent="0.2">
      <c r="A48" s="323" t="str">
        <f>Translations!$B$106</f>
        <v>Referenční dokument:</v>
      </c>
      <c r="B48" s="204"/>
      <c r="C48" s="325" t="str">
        <f>Translations!$B$107</f>
        <v>&lt;Vložte název souboru obsahujícího výkaz údajů, včetně data a čísla verze. Toto by měl být název elektronického souboru, který by měl podle pravidel pojmenovávání souborů obsahovat datum a číslo verze&gt;</v>
      </c>
    </row>
    <row r="49" spans="1:3" ht="156.4" customHeight="1" x14ac:dyDescent="0.2">
      <c r="A49" s="323" t="str">
        <f>Translations!$B$108</f>
        <v>Ověřované údaje:</v>
      </c>
      <c r="B49" s="210" t="s">
        <v>945</v>
      </c>
      <c r="C49" s="325" t="str">
        <f>Translations!$B$109</f>
        <v>&lt;Vyberte, které údaje ve výkazu se ověřují.  Pro referenční údaje existují dvě možnosti:
V ČR NENÍ povinné vykazovat referenční údaje každý rok, ale provozovatel se může rozhodnout tyto údaje dobrovolně zaznamenat do každé roční zprávy o úrovni činnosti. V tomto případě se může provozovatel domluvit s ověřovatelem, že referenční údaje budou zahrnuty do ověření; ale toto musí být transparentní. Pokud se tyto dobrovolně vykázané údaje ověřují, vyberte:  „Roční údaje o úrovni aktivity a referenční údaje“
[referenční údaje jsou v modře vystínované oblasti v dolní části listů F a G roční zprávy o úrovni činnosti]
Pokud provozovatel nevykazuje referenční údaje, vyberte:  "Pouze roční údaje o úrovni čínnosti"&gt;</v>
      </c>
    </row>
    <row r="50" spans="1:3" ht="36.75" customHeight="1" x14ac:dyDescent="0.2">
      <c r="A50" s="323" t="str">
        <f>Translations!$B$110</f>
        <v>Příslušné stránky ve výkazu údajů:</v>
      </c>
      <c r="B50" s="211"/>
      <c r="C50" s="104" t="str">
        <f>Translations!$B$111</f>
        <v>&lt;Vyjmenujte názvy stránek (listy ze šablony výkazu v aplikaci Excel), které obsahují ověřovaná data, např. K_Summary, F_Product BM, G_Fall-back a/nebo H_SpecialBM&gt;</v>
      </c>
    </row>
    <row r="51" spans="1:3" ht="89.25" x14ac:dyDescent="0.2">
      <c r="A51" s="323" t="str">
        <f>Translations!$B$112</f>
        <v>Došlo k nějakým změnám, které ovlivňují přidělování bezplatných povolenek? (úroveň činnosti a/nebo provozní)?</v>
      </c>
      <c r="B51" s="211"/>
      <c r="C51" s="325" t="str">
        <f>Translations!$B$113</f>
        <v xml:space="preserve">&lt;Ano / Ne. (Pokud ano, v souladu s pravidly odpovídajícím způsobem odpovězte na níže uvedenou otázku a v příloze 3 uveďte stručné podrobnosti o všem, co nebylo nahlášeno příslušnému orgánu před dokončením ověření). Změny, které mají vliv na přidělování bezplatných povolenek, mohou zahrnovat (částečné) ukončení provozu zařízení nebo dílčího zařízení, změnu v zařízení, nové dílčí zařízení, sloučení / rozdělení atd.&gt;
</v>
      </c>
    </row>
    <row r="52" spans="1:3" ht="95.25" customHeight="1" thickBot="1" x14ac:dyDescent="0.25">
      <c r="A52" s="97" t="str">
        <f>Translations!$B$114</f>
        <v>Byl metodický plán pro monitorování aktualizován kvůli významným změnám a znovu schválen během vykazovaného období? (Článek 9 pravidel pro přidělování bezplatných povolenek?</v>
      </c>
      <c r="B52" s="209"/>
      <c r="C52" s="325" t="str">
        <f>Translations!$B$115</f>
        <v xml:space="preserve">&lt;Ano / Ne. (Pokud ano, v souladu s pravidly odpovídajícím způsobem odpovězte na níže uvedenou otázku a v příloze 3 uveďte stručné podrobnosti o všem, co nebylo nahlášeno příslušnému orgánu před dokončením ověření). Oddíl 5.4 metodického pokynu č. 5 uvádí příklady takových významných změn&gt;
</v>
      </c>
    </row>
    <row r="53" spans="1:3" ht="9" customHeight="1" thickBot="1" x14ac:dyDescent="0.25">
      <c r="B53" s="96"/>
      <c r="C53" s="275"/>
    </row>
    <row r="54" spans="1:3" ht="13.5" thickBot="1" x14ac:dyDescent="0.25">
      <c r="A54" s="552" t="str">
        <f>Translations!$B$116</f>
        <v>PODROBNOSTI O OVĚŘENÍ NA MÍSTĚ</v>
      </c>
      <c r="B54" s="553"/>
      <c r="C54" s="275"/>
    </row>
    <row r="55" spans="1:3" ht="69.75" customHeight="1" x14ac:dyDescent="0.2">
      <c r="A55" s="153" t="str">
        <f>Translations!$B$117</f>
        <v>Místo provozovatele / zařízení bylo během ověřování zprávy o změnách úrovně činnosti fyzicky navštíveno a prohlédnuto:</v>
      </c>
      <c r="B55" s="212"/>
      <c r="C55" s="325" t="str">
        <f>Translations!$B$118</f>
        <v>&lt;Ano / Ne. Pokud bylo od prohlídky na místě upuštěno podle článků 31 a 32, níže uveďte stručné podrobnosti s odůvodněním proč. Viz oddíl 8.3 metodického pokynu č. 4 (GD4) poskytnutý Komisí. Pokud byla prohlídka na místě z důvodu vyšší moci provedena virtuálně, vyplňte prosím níže uvedenou část o důvodech pro provedení virtuální prohlídky místa. Viz část 4 v KGN II.5 o prohlídkách na místě&gt;</v>
      </c>
    </row>
    <row r="56" spans="1:3" ht="127.5" customHeight="1" x14ac:dyDescent="0.2">
      <c r="A56" s="323" t="str">
        <f>Translations!$B$119</f>
        <v>Články 31 a 32 nařízení AVR2 – Odůvodnění neprovedení prohlídky na místě:</v>
      </c>
      <c r="B56" s="205"/>
      <c r="C56" s="325" t="str">
        <f>Translations!$B$120</f>
        <v>&lt;Uveďte stručné důvody, proč nebyla prohlídka na místě považována za nezbytnou během ověřování zprávy o změně úrovně činnosti podle článků 31 a 32 nařízení AVR, a potvrďte:
* že bylo provedeno odpovídající posouzení rizik podle stanovených kritérií; a výjimka schválená příslušným orgánem (uveďte datum každého potvrzení výjimky). Takové schválení se nevyžaduje, pokud se týká zařízení s nízkými emisemi. 
* Uveďte také, zda byla prohlídka na místě provedena během ročního ověření emisí.  
Další vysvětlení pravidel ve vztahu k prohlídkám na místě najdete v pokynech uvedených v oddíle 8.3 GD4 (verze s datem od roku 2020)&gt;</v>
      </c>
    </row>
    <row r="57" spans="1:3" ht="90" customHeight="1" x14ac:dyDescent="0.2">
      <c r="A57" s="323" t="str">
        <f>Translations!$B$121</f>
        <v>Články 31 a 32 nařízení AVR2 – Bylo dokončeno posouzení rizika pro zproštění povinnosti navštívit zařízení a byla přijata nová kritéria o změnách úrovně činnosti (ALCR)?</v>
      </c>
      <c r="B57" s="205"/>
      <c r="C57" s="325" t="str">
        <f>Translations!$B$122</f>
        <v>&lt;potvrďte prosím, že pokud bylo dokončeno formální posouzení rizika pro zproštění povinnosti navštívit místo, byla zohledněna kritéria uvedená v článcích 31 a 32 nařízení AVR2 a oddíle 8.3 GD4 (verze s datem 2020 a dále)&gt;</v>
      </c>
    </row>
    <row r="58" spans="1:3" ht="84" customHeight="1" x14ac:dyDescent="0.2">
      <c r="A58" s="273" t="str">
        <f>Translations!B123</f>
        <v>Článek 34A nařízení AVR2 – odůvodnění provedení virtuální prohlídky místa z důvodu vyšší moci a informace o tom, jak byla „prohlídka“ provedena a rizika ověření snížena:</v>
      </c>
      <c r="B58" s="205"/>
      <c r="C58" s="415" t="str">
        <f>Translations!B124</f>
        <v>&lt;uveďte stručné důvody, proč byla provedena virtuální prohlídka místa, s upřesněním okolností vyšší moci, a potvrďte, že bylo provedeno odpovídající posouzení rizik;
uveďte také informace o činnostech prováděných při virtuální prohlídce místa; a opatření přijatá ke snížení rizik ověření na přijatelnou úroveň. Viz oddíl 4 KGN II.5&gt;</v>
      </c>
    </row>
    <row r="59" spans="1:3" ht="102.75" customHeight="1" x14ac:dyDescent="0.2">
      <c r="A59" s="323" t="str">
        <f>Translations!$B$125</f>
        <v>Datum schválení výjimky ze strany příslušného orgánu nebo datum schválení virtuální prohlídky místa ze strany příslušného orgánu:</v>
      </c>
      <c r="B59" s="205"/>
      <c r="C59" s="325" t="str">
        <f>Translations!$B$126</f>
        <v>&lt;pokud je upuštěno od prohlídka na místě podle článků 31 a 32 nařízení AVR, uveďte datum formálního schválení příslušným orgánem, od kterého je třeba upustit od prohlídky na místě, pokud se netýká zařízení s nízkými emisemi, jak je uvedeno v čl. 31 odst. 2&gt;
&lt;pokud se virtuální prohlídka místa provádí podle článku 34a, uveďte prosím datum formálního schválení příslušným orgánem, aby se prohlídka místa z důvodu vyšší moci uskutečnila virtuálně, pokud příslušný orgán nepovolil virtuální prohlídku místa bez nutnosti individuálního schválení podle čl. 34a odst. 4 nařízení AVR&gt;</v>
      </c>
    </row>
    <row r="60" spans="1:3" ht="31.5" customHeight="1" x14ac:dyDescent="0.2">
      <c r="A60" s="323" t="str">
        <f>Translations!$B$127</f>
        <v>Datum prohlídky na místě [čl. 21 odst. 1 nařízení AVR]:</v>
      </c>
      <c r="B60" s="207"/>
      <c r="C60" s="325" t="str">
        <f>Translations!$B$128</f>
        <v>&lt;Pokud jsou prohlídky na místě provedeny, uveďte datum(a) návštěv(y)&gt;</v>
      </c>
    </row>
    <row r="61" spans="1:3" ht="24.75" customHeight="1" x14ac:dyDescent="0.2">
      <c r="A61" s="323" t="str">
        <f>Translations!$B$129</f>
        <v>Počet dní na místě:</v>
      </c>
      <c r="B61" s="205"/>
      <c r="C61" s="325" t="str">
        <f>Translations!$B$130</f>
        <v>&lt;Uveďte počet dní na místě spojených s každou prohlídkou&gt;</v>
      </c>
    </row>
    <row r="62" spans="1:3" ht="74.25" customHeight="1" thickBot="1" x14ac:dyDescent="0.25">
      <c r="A62" s="97" t="str">
        <f>Translations!$B$131</f>
        <v>Jméno (hlavního) auditora nebo (hlavních) auditorů systému Evropské unie pro obchodování s emisemi / technických odborníků provádějících prohlídky na místě:</v>
      </c>
      <c r="B62" s="213"/>
      <c r="C62" s="325" t="str">
        <f>Translations!$B$132</f>
        <v>&lt;Uveďte jména hlavního auditora EU ETS, auditora EU ETS a technického odborníka zapojeného do všech prohlídek na místě&gt;</v>
      </c>
    </row>
    <row r="63" spans="1:3" ht="9" customHeight="1" thickBot="1" x14ac:dyDescent="0.25">
      <c r="A63" s="67"/>
      <c r="B63" s="99"/>
      <c r="C63" s="275"/>
    </row>
    <row r="64" spans="1:3" ht="54.95" customHeight="1" x14ac:dyDescent="0.2">
      <c r="A64" s="552" t="str">
        <f>Translations!$B$133</f>
        <v>DODRŽOVÁNÍ PRAVIDEL SYSTÉMU EVROPSKÉ UNIE PRO OBCHODOVÁNÍ S EMISEMI</v>
      </c>
      <c r="B64" s="553"/>
      <c r="C64" s="325" t="str">
        <f>Translations!$B$134</f>
        <v>&lt;Zde jsou vyžadovány pouze stručné odpovědi (nebo křížový odkaz na konkrétní položku v příloze 1). Pokud je pro odpověď Ne zapotřebí více podrobností; podrobnosti týkající se zjištění o neopravených nesouladech nebo neshodách by měly být doplněny do příslušné části přílohy 1&gt;</v>
      </c>
    </row>
    <row r="65" spans="1:4" ht="94.5" customHeight="1" x14ac:dyDescent="0.2">
      <c r="A65" s="324" t="str">
        <f>Translations!$B$135</f>
        <v>Je metodický plán pro monitorování v souladu s pravidly prováděcího nařízení 2019/1842 o změnách úrovně činnosti (ALCR) (včetně základních pravidel pro přidělování bezplatných povolenek (FAR))?</v>
      </c>
      <c r="B65" s="214"/>
      <c r="C65" s="325"/>
    </row>
    <row r="66" spans="1:4" s="63" customFormat="1" ht="96" customHeight="1" x14ac:dyDescent="0.2">
      <c r="A66" s="324" t="str">
        <f>Translations!$B$136</f>
        <v>Článek 9 pravidel pro přidělování bezplatných povolenek FAR: Změny úrovně činnosti / provozní aktivity (které by mohly ovlivnit přidělování nebo metodický plán pro monitorování) nahlášené příslušnému orgánu?</v>
      </c>
      <c r="B66" s="214"/>
      <c r="C66" s="325" t="str">
        <f>Translations!$B$137</f>
        <v xml:space="preserve">&lt;Pokud není uvedeno, uveďte v příloze 3 stručné shrnutí všech zjištěných změn (může to být doplněk k některým oznámeným změnám); uveďte, zda bylo v době dokončení ověření naplánováno oznámení nebo předložena změna metodického plánu sledování, ale dosud nebyla schválena příslušným orgánem&gt;
 </v>
      </c>
      <c r="D66" s="261"/>
    </row>
    <row r="67" spans="1:4" ht="18.600000000000001" customHeight="1" x14ac:dyDescent="0.2">
      <c r="A67" s="570" t="str">
        <f>Translations!$B$138</f>
        <v>Nařízení EU o A&amp;V splněno:</v>
      </c>
      <c r="B67" s="571"/>
      <c r="C67" s="325" t="str">
        <f>Translations!$B$139</f>
        <v>&lt;Toto je nařízení AVR2, jak je stanoveno v bodě 3 listu „Pokyny a podmínky“&gt;</v>
      </c>
    </row>
    <row r="68" spans="1:4" ht="55.5" customHeight="1" x14ac:dyDescent="0.2">
      <c r="A68" s="324" t="str">
        <f>Translations!$B$140</f>
        <v>Článek 11 odst. 4 písm. D): změny metodického plánu sledování oznámené příslušnému orgánu?</v>
      </c>
      <c r="B68" s="214"/>
      <c r="C68" s="325" t="str">
        <f>Translations!$B$141</f>
        <v>&lt;Neohlášení v souladu s článkem 9 pravidel pro přidělování bezplatných povolenek (FAR) je nesoulad, který by měl být hlášen v příloze 1 tohoto výkazu.  Informace o změnách, které měly být vykázány, by měly být uvedeny v příloze 3, jak je uvedeno v řádku 64 výše&gt;</v>
      </c>
    </row>
    <row r="69" spans="1:4" ht="39.75" customHeight="1" x14ac:dyDescent="0.2">
      <c r="A69" s="324" t="str">
        <f>Translations!$B$142</f>
        <v>Článek 16 odst. 2 písm. B): Hranice zařízení a dílčího/ch zařízení jsou správné?</v>
      </c>
      <c r="B69" s="214"/>
      <c r="C69" s="325"/>
    </row>
    <row r="70" spans="1:4" ht="47.45" customHeight="1" x14ac:dyDescent="0.2">
      <c r="A70" s="324" t="str">
        <f>Translations!$B$143</f>
        <v>Článek 16 odst. 2 písm. C): Zdrojové toky a zdroje emisí jsou úplné?</v>
      </c>
      <c r="B70" s="214"/>
      <c r="C70" s="325"/>
    </row>
    <row r="71" spans="1:4" ht="144.6" customHeight="1" x14ac:dyDescent="0.2">
      <c r="A71" s="324" t="str">
        <f>Translations!$B$144</f>
        <v>Článek 16 odst. 2 písm. Fa) a čl. 17 odst. 3 písm. F): správnost vstupních parametrů a důkazy o podpoře konkrétních údajů vykázány?</v>
      </c>
      <c r="B71" s="214"/>
      <c r="C71" s="325" t="str">
        <f>Translations!$B$145</f>
        <v>&lt;Ověřovatel musí potvrdit správnost požadovaných vstupních parametrů uvedených v čl. 16 odst. 5, článcích 19, 20, 21 a 22 pravidel pro přidělování bezplatných povolenek (FAR); a údaje požadované podle čl. 6 odst. 1 bodu 2 a čl. 6 odst. 4 prováděcího nařízení 2019/1842 o změnách úrovně činnosti (ALCR). Ověřovatel musí také potvrdit, že existují přiměřené důkazy na podporu tvrzení provozovatele ve vztahu ke změnám energetické účinnosti a změnám dalších parametrů stanovených v uvedených článcích. Další informace o typu kontrol prováděných ověřovatelem najdete v oddíle 8 GD4 o ověřování výkazů základních údajů, výkazů údajů nových účastníků na trhu a ročních údajích o úrovni činnosti. Ke správnosti údajů je třeba učinit poznámky ke všem změnám zjištěným ve specifikovaných parametrech; a v příloze 3, kde jsou identifikovány změny, které dosud nebyly oznámeny příslušnému orgánu&gt;</v>
      </c>
    </row>
    <row r="72" spans="1:4" ht="30" customHeight="1" x14ac:dyDescent="0.2">
      <c r="A72" s="324" t="str">
        <f>Translations!$B$146</f>
        <v>Článek 17 odst. 3: Metodický plán pro monitorování správně použit?</v>
      </c>
      <c r="B72" s="214"/>
      <c r="C72" s="325"/>
    </row>
    <row r="73" spans="1:4" ht="42.95" customHeight="1" x14ac:dyDescent="0.2">
      <c r="A73" s="273" t="str">
        <f>Translations!$B$147</f>
        <v>Článek 17 odst. 3 písm. A): Data správně přiřazená hranicím dílčího zařízení?</v>
      </c>
      <c r="B73" s="214"/>
      <c r="C73" s="325"/>
    </row>
    <row r="74" spans="1:4" ht="37.700000000000003" customHeight="1" x14ac:dyDescent="0.2">
      <c r="A74" s="273" t="str">
        <f>Translations!$B$148</f>
        <v>Článek 17 odst. 3 písm. C): Správné použití definic výrobků?</v>
      </c>
      <c r="B74" s="214"/>
      <c r="C74" s="325"/>
    </row>
    <row r="75" spans="1:4" ht="58.5" customHeight="1" x14ac:dyDescent="0.2">
      <c r="A75" s="273" t="str">
        <f>Translations!$B$149</f>
        <v>Článek 17 odst. 3 písm. D): Úroveň aktivity pro dílčí zařízení s jinými než referenčními hodnotami produktů správně přiřazena?</v>
      </c>
      <c r="B75" s="214"/>
      <c r="C75" s="325"/>
    </row>
    <row r="76" spans="1:4" ht="60" customHeight="1" x14ac:dyDescent="0.2">
      <c r="A76" s="324" t="str">
        <f>Translations!$B$150</f>
        <v>Článek 17 odst. 3 písm. E): Spotřeba energie správně přiřazená každému dílčímu zařízení, pokud je to relevantní?</v>
      </c>
      <c r="B76" s="214"/>
      <c r="C76" s="325"/>
    </row>
    <row r="77" spans="1:4" ht="32.25" customHeight="1" x14ac:dyDescent="0.2">
      <c r="A77" s="324" t="str">
        <f>Translations!$B$151</f>
        <v>Článek 17 odst. 3 písm. G): zahájení běžného provozu:</v>
      </c>
      <c r="B77" s="214"/>
      <c r="C77" s="325"/>
    </row>
    <row r="78" spans="1:4" ht="93" customHeight="1" x14ac:dyDescent="0.2">
      <c r="A78" s="324" t="str">
        <f>Translations!$B$152</f>
        <v>Článek 17 odst. 3 písm. H): Příloha IV pravidel pro přidělování bezplatných povolenek (FAR) oddíly 2.3 až 2.7 správně monitorovány a hlášeny v souladu s metodickým plánem pro monitorování?</v>
      </c>
      <c r="B78" s="214"/>
      <c r="C78" s="325"/>
    </row>
    <row r="79" spans="1:4" ht="16.5" customHeight="1" x14ac:dyDescent="0.2">
      <c r="A79" s="536" t="str">
        <f>Translations!$B$153</f>
        <v>Žádné změny kódů NACE / PRODCOM nahlášené ve výkazu základních údajů?</v>
      </c>
      <c r="B79" s="214"/>
      <c r="C79" s="567" t="str">
        <f>Translations!$B$154</f>
        <v>&lt;Potvrďte, že nedošlo k žádným změnám kódů NACE / PRODCOM nahlášených provozovatelem, tj. že jsou v souladu s těmi, které byly potvrzeny pro ověřený výkaz  zprávu základních údajů . Pokud ne, uveďte, zda je odůvodnění provozovatele pro použití různých kódů opodstatněné.&gt;</v>
      </c>
    </row>
    <row r="80" spans="1:4" ht="12.75" customHeight="1" x14ac:dyDescent="0.2">
      <c r="A80" s="536"/>
      <c r="B80" s="141" t="str">
        <f>Translations!$B$155</f>
        <v>Pokud ne, je důvod oprávněný?</v>
      </c>
      <c r="C80" s="567"/>
    </row>
    <row r="81" spans="1:3" ht="22.5" customHeight="1" x14ac:dyDescent="0.2">
      <c r="A81" s="536"/>
      <c r="B81" s="214"/>
      <c r="C81" s="567"/>
    </row>
    <row r="82" spans="1:3" ht="45.75" customHeight="1" x14ac:dyDescent="0.2">
      <c r="A82" s="324" t="str">
        <f>Translations!$B$156</f>
        <v>Článek 19 odst. 3: Je použita zjednodušená nejistota a informace jsou platné?</v>
      </c>
      <c r="B82" s="214"/>
      <c r="C82" s="325"/>
    </row>
    <row r="83" spans="1:3" ht="68.25" customHeight="1" x14ac:dyDescent="0.2">
      <c r="A83" s="536" t="str">
        <f>Translations!$B$157</f>
        <v>Článek 29: Opraveny neshody z předchozího období?</v>
      </c>
      <c r="B83" s="214"/>
      <c r="C83" s="325" t="str">
        <f>Translations!$B$158</f>
        <v>&lt;Nařízení AVR2 článek 29 odst. 1 písm. A) konkrétně vyžaduje, aby kontroly o změnách úrovně činnosti (ALCR) zahrnovaly opravu neshod uvedených ve zprávě o ověření související s odpovídajícím výkazem základních údajů, výkazů údajů nových účastníků na trhu nebo výroční zprávou o úrovni činnosti z předchozího vykazovaného období úrovně činnosti."&gt;</v>
      </c>
    </row>
    <row r="84" spans="1:3" ht="25.5" customHeight="1" x14ac:dyDescent="0.2">
      <c r="A84" s="536"/>
      <c r="B84" s="141" t="str">
        <f>Translations!$B$159</f>
        <v>Pokud ne, vyhodnotil ověřovatel riziko nesprávnosti / nesouladu?</v>
      </c>
      <c r="C84" s="325"/>
    </row>
    <row r="85" spans="1:3" ht="40.35" customHeight="1" x14ac:dyDescent="0.2">
      <c r="A85" s="536"/>
      <c r="B85" s="214"/>
      <c r="C85" s="325" t="str">
        <f>Translations!$B$160</f>
        <v>&lt;Pokud ne, mělo by zjištění v příloze 1 naznačovat pravděpodobnost, že neprovedení zlepšení by v budoucnu mělo za následek nesprávnost nebo nesoulad&gt;</v>
      </c>
    </row>
    <row r="86" spans="1:3" ht="20.100000000000001" customHeight="1" x14ac:dyDescent="0.2">
      <c r="A86" s="536" t="str">
        <f>Translations!$B$161</f>
        <v>Článek 30 odst. 2: Vylepšení z předchozího období implementována správně?</v>
      </c>
      <c r="B86" s="214"/>
      <c r="C86" s="325"/>
    </row>
    <row r="87" spans="1:3" ht="25.5" customHeight="1" x14ac:dyDescent="0.2">
      <c r="A87" s="536"/>
      <c r="B87" s="141" t="str">
        <f>Translations!$B$159</f>
        <v>Pokud ne, vyhodnotil ověřovatel riziko nesprávnosti / nesouladu?</v>
      </c>
      <c r="C87" s="325"/>
    </row>
    <row r="88" spans="1:3" ht="38.25" customHeight="1" x14ac:dyDescent="0.2">
      <c r="A88" s="536"/>
      <c r="B88" s="214"/>
      <c r="C88" s="325" t="str">
        <f>Translations!$B$160</f>
        <v>&lt;Pokud ne, mělo by zjištění v příloze 1 naznačovat pravděpodobnost, že neprovedení zlepšení by v budoucnu mělo za následek nesprávnost nebo nesoulad&gt;</v>
      </c>
    </row>
    <row r="89" spans="1:3" ht="15.95" customHeight="1" x14ac:dyDescent="0.2">
      <c r="A89" s="536" t="str">
        <f>Translations!$B$162</f>
        <v>Čl. 14 písm. A) a čl. 16 odst. 2: Údaje a tok údajů podrobně ověřeny až ke zdroji?</v>
      </c>
      <c r="B89" s="214"/>
      <c r="C89" s="325" t="str">
        <f>Translations!$B$163</f>
        <v>&lt;Ověření dat bylo podle potřeby zcela dokončeno? &gt;</v>
      </c>
    </row>
    <row r="90" spans="1:3" ht="17.45" customHeight="1" x14ac:dyDescent="0.2">
      <c r="A90" s="536"/>
      <c r="B90" s="141" t="str">
        <f>Translations!$B$164</f>
        <v>Pokud ne, uveďte prosím níže odůvodnění:</v>
      </c>
      <c r="C90" s="325"/>
    </row>
    <row r="91" spans="1:3" ht="30" customHeight="1" x14ac:dyDescent="0.2">
      <c r="A91" s="536"/>
      <c r="B91" s="205"/>
      <c r="C91" s="325"/>
    </row>
    <row r="92" spans="1:3" ht="70.5" customHeight="1" x14ac:dyDescent="0.2">
      <c r="A92" s="324" t="str">
        <f>Translations!$B$165</f>
        <v>Čl. 14 písm. B): Kontrolní činnosti jsou dokumentovány, implementovány, udržovány a účinné ve zmírňování nevyhnutelných rizik?</v>
      </c>
      <c r="B92" s="214"/>
      <c r="C92" s="325"/>
    </row>
    <row r="93" spans="1:3" ht="107.25" customHeight="1" x14ac:dyDescent="0.2">
      <c r="A93" s="324" t="str">
        <f>Translations!$B$166</f>
        <v>Článek 14 písm. C): Postupy uvedené v metodickém plánu pro monitorování jsou dokumentovány, implementovány, udržovány a účinné ke zmírnění nevyhnutelných rizik a rizik řízení?</v>
      </c>
      <c r="B93" s="214"/>
      <c r="C93" s="325"/>
    </row>
    <row r="94" spans="1:3" ht="13.5" customHeight="1" x14ac:dyDescent="0.2">
      <c r="A94" s="536" t="str">
        <f>Translations!$B$167</f>
        <v>Článek 17 odst. 3 písm. B): Existují mezery v datech?</v>
      </c>
      <c r="B94" s="214"/>
      <c r="C94" s="275"/>
    </row>
    <row r="95" spans="1:3" ht="13.5" customHeight="1" x14ac:dyDescent="0.2">
      <c r="A95" s="536"/>
      <c r="B95" s="141" t="str">
        <f>Translations!$B$168</f>
        <v>Pokud ano, níže stručně vysvětlete a vyplňte přílohu 1B:</v>
      </c>
      <c r="C95" s="325"/>
    </row>
    <row r="96" spans="1:3" ht="28.5" customHeight="1" x14ac:dyDescent="0.2">
      <c r="A96" s="536"/>
      <c r="B96" s="205"/>
      <c r="C96" s="325"/>
    </row>
    <row r="97" spans="1:4" s="63" customFormat="1" ht="17.100000000000001" customHeight="1" x14ac:dyDescent="0.2">
      <c r="A97" s="536" t="str">
        <f>Translations!$B$169</f>
        <v>Článek 17 odst. 3 písm. B): Je zde dvojí započtení?</v>
      </c>
      <c r="B97" s="214"/>
      <c r="C97" s="325"/>
      <c r="D97" s="261"/>
    </row>
    <row r="98" spans="1:4" s="63" customFormat="1" ht="17.100000000000001" customHeight="1" x14ac:dyDescent="0.2">
      <c r="A98" s="536"/>
      <c r="B98" s="141" t="str">
        <f>Translations!$B$170</f>
        <v>Pokud ano, stručně vysvětlete níže:</v>
      </c>
      <c r="C98" s="325"/>
      <c r="D98" s="261"/>
    </row>
    <row r="99" spans="1:4" ht="28.5" customHeight="1" x14ac:dyDescent="0.2">
      <c r="A99" s="536"/>
      <c r="B99" s="205"/>
      <c r="C99" s="325" t="str">
        <f>Translations!$B$171</f>
        <v>&lt;Uveďte důvody, proč není zásada dodržena, nebo uveďte odkaz na důležitý/é nález/y v příloze 1&gt;</v>
      </c>
    </row>
    <row r="100" spans="1:4" ht="48.75" customHeight="1" thickBot="1" x14ac:dyDescent="0.25">
      <c r="A100" s="278" t="str">
        <f>Translations!$B$172</f>
        <v>Článek 18 odst. 3: Ověření metod použitých v souvislosti s chybějícími údaji:</v>
      </c>
      <c r="B100" s="213"/>
      <c r="C100" s="325" t="str">
        <f>Translations!$B$173</f>
        <v>&lt;Důvody, proč výkaz údajů není úplný, by měly být uvedeny ve zjištění v příloze 1; to by mělo rovněž uvádět, zda byla k vyplnění datové mezery použita alternativní metodika&gt;</v>
      </c>
    </row>
    <row r="101" spans="1:4" ht="17.100000000000001" customHeight="1" x14ac:dyDescent="0.2">
      <c r="A101" s="568" t="str">
        <f>Translations!$B$174</f>
        <v>Použité pokyny pro nařízení ALCR a pravidla FAR:</v>
      </c>
      <c r="B101" s="569"/>
      <c r="C101" s="325"/>
    </row>
    <row r="102" spans="1:4" ht="17.100000000000001" customHeight="1" x14ac:dyDescent="0.2">
      <c r="A102" s="546" t="str">
        <f>Translations!$B$175</f>
        <v>Pokyny EK ohledně nařízení ALCR a pravidla FAR splněny?</v>
      </c>
      <c r="B102" s="215"/>
      <c r="C102" s="542" t="str">
        <f>Translations!$B$176</f>
        <v>&lt;Odpověď by zde měla být Ano nebo Ne, protože pro ověřovatele a provozovatele je vždy použitelný návod ES&gt;</v>
      </c>
    </row>
    <row r="103" spans="1:4" ht="17.100000000000001" customHeight="1" x14ac:dyDescent="0.2">
      <c r="A103" s="546"/>
      <c r="B103" s="141" t="str">
        <f>Translations!$B$164</f>
        <v>Pokud ne, uveďte prosím níže odůvodnění:</v>
      </c>
      <c r="C103" s="542"/>
    </row>
    <row r="104" spans="1:4" ht="17.100000000000001" customHeight="1" x14ac:dyDescent="0.2">
      <c r="A104" s="546"/>
      <c r="B104" s="216"/>
      <c r="C104" s="325"/>
    </row>
    <row r="105" spans="1:4" ht="30" customHeight="1" x14ac:dyDescent="0.2">
      <c r="A105" s="539" t="str">
        <f>Translations!$B$177</f>
        <v>Byly splněny pokyny příslušných orgánů k nařízení ALCR a pravidlům FAR?</v>
      </c>
      <c r="B105" s="215"/>
      <c r="C105" s="325" t="s">
        <v>985</v>
      </c>
    </row>
    <row r="106" spans="1:4" ht="17.100000000000001" customHeight="1" x14ac:dyDescent="0.2">
      <c r="A106" s="540"/>
      <c r="B106" s="141" t="str">
        <f>Translations!$B$164</f>
        <v>Pokud ne, uveďte prosím níže odůvodnění:</v>
      </c>
      <c r="C106" s="325"/>
    </row>
    <row r="107" spans="1:4" ht="26.1" customHeight="1" thickBot="1" x14ac:dyDescent="0.25">
      <c r="A107" s="541"/>
      <c r="B107" s="216"/>
      <c r="C107" s="325"/>
    </row>
    <row r="108" spans="1:4" ht="23.1" customHeight="1" thickBot="1" x14ac:dyDescent="0.25">
      <c r="A108" s="547" t="str">
        <f>Translations!$B$178</f>
        <v>DODRŽOVÁNÍ ZÁSAD SLEDOVÁNÍ A VYKAZOVÁNÍ PODLE SYSTÉMU EU ETS</v>
      </c>
      <c r="B108" s="548"/>
      <c r="C108" s="542" t="str">
        <f>Translations!$B$179</f>
        <v>&lt;V této části jsou vyžadovány pouze krátké komentáře.   POZNÁMKA – uznává se, že některé zásady jsou ambiciózní a nemusí být možné potvrdit absolutní „soulad“.  Některé zásady navíc závisí na splnění ostatních, než bude možné „potvrdit“ jejich „soulad“.  Další pokyny k zásadám jsou uvedeny v dokumentu pokynů FAR 4, v článcích 5 až 9 nařízení Evropského parlamentu a Rady (EU) č. 525/2013 (3) o mechanismu monitorování a vykazování emisí skleníkových plynů a podávání dalších informací na úrovni členských států a Unie vztahujících se ke změně klimatu a dále v článku 6 nařízení AVR2.</v>
      </c>
    </row>
    <row r="109" spans="1:4" ht="23.1" customHeight="1" x14ac:dyDescent="0.2">
      <c r="A109" s="566" t="str">
        <f>Translations!$B$180</f>
        <v>Úplnost:</v>
      </c>
      <c r="B109" s="217"/>
      <c r="C109" s="542"/>
    </row>
    <row r="110" spans="1:4" ht="51" customHeight="1" x14ac:dyDescent="0.2">
      <c r="A110" s="544"/>
      <c r="B110" s="141" t="str">
        <f>Translations!$B$181</f>
        <v>Pokud ne, stručně vysvětlete níže:</v>
      </c>
      <c r="C110" s="542"/>
    </row>
    <row r="111" spans="1:4" ht="28.5" customHeight="1" x14ac:dyDescent="0.2">
      <c r="A111" s="545"/>
      <c r="B111" s="216"/>
      <c r="C111" s="325" t="str">
        <f>Translations!$B$171</f>
        <v>&lt;Uveďte důvody, proč není zásada dodržena, nebo uveďte odkaz na důležitý/é nález/y v příloze 1&gt;</v>
      </c>
    </row>
    <row r="112" spans="1:4" ht="18" customHeight="1" x14ac:dyDescent="0.2">
      <c r="A112" s="543" t="str">
        <f>Translations!$B$182</f>
        <v>Přesnost:</v>
      </c>
      <c r="B112" s="215"/>
      <c r="C112" s="325"/>
    </row>
    <row r="113" spans="1:3" ht="18" customHeight="1" x14ac:dyDescent="0.2">
      <c r="A113" s="544"/>
      <c r="B113" s="141" t="str">
        <f>Translations!$B$181</f>
        <v>Pokud ne, stručně vysvětlete níže:</v>
      </c>
      <c r="C113" s="325"/>
    </row>
    <row r="114" spans="1:3" ht="28.5" customHeight="1" x14ac:dyDescent="0.2">
      <c r="A114" s="545"/>
      <c r="B114" s="216"/>
      <c r="C114" s="325" t="str">
        <f>Translations!$B$171</f>
        <v>&lt;Uveďte důvody, proč není zásada dodržena, nebo uveďte odkaz na důležitý/é nález/y v příloze 1&gt;</v>
      </c>
    </row>
    <row r="115" spans="1:3" ht="16.5" customHeight="1" x14ac:dyDescent="0.2">
      <c r="A115" s="543" t="str">
        <f>Translations!$B$183</f>
        <v>Spolehlivost:</v>
      </c>
      <c r="B115" s="215"/>
      <c r="C115" s="325"/>
    </row>
    <row r="116" spans="1:3" ht="16.5" customHeight="1" x14ac:dyDescent="0.2">
      <c r="A116" s="544"/>
      <c r="B116" s="141" t="str">
        <f>Translations!$B$181</f>
        <v>Pokud ne, stručně vysvětlete níže:</v>
      </c>
      <c r="C116" s="325"/>
    </row>
    <row r="117" spans="1:3" ht="28.5" customHeight="1" x14ac:dyDescent="0.2">
      <c r="A117" s="545"/>
      <c r="B117" s="216"/>
      <c r="C117" s="325" t="str">
        <f>Translations!$B$171</f>
        <v>&lt;Uveďte důvody, proč není zásada dodržena, nebo uveďte odkaz na důležitý/é nález/y v příloze 1&gt;</v>
      </c>
    </row>
    <row r="118" spans="1:3" ht="39.950000000000003" customHeight="1" thickBot="1" x14ac:dyDescent="0.25">
      <c r="A118" s="100"/>
      <c r="B118" s="101"/>
      <c r="C118" s="531" t="str">
        <f>Translations!$B$185</f>
        <v>Vymažte řádky textu šablony stanoviska, které NEJSOU uplatnitelné (k tomu bude pravděpodobně nutné zrušit ochranu listu)
&lt;Pro výroční zprávu o činnosti, která musí být předložena v roce 2021 (týkající se let 2019 a 2020), je třeba použít pouze jedno prohlášení.  Platí text prohlášení vztahující se na „nejhorší“ rok (např. pokud je rok 2020 „uspokojivý“, ale rok 2019 není ověřen, pak je celá zpráva „neověřena“)&gt;</v>
      </c>
    </row>
    <row r="119" spans="1:3" ht="39.950000000000003" customHeight="1" thickBot="1" x14ac:dyDescent="0.25">
      <c r="A119" s="537" t="str">
        <f>Translations!$B$184</f>
        <v>POSUDEK</v>
      </c>
      <c r="B119" s="538"/>
      <c r="C119" s="531"/>
    </row>
    <row r="120" spans="1:3" ht="56.85" customHeight="1" x14ac:dyDescent="0.2">
      <c r="A120" s="534" t="str">
        <f>Translations!$B$186</f>
        <v xml:space="preserve">POSUDEK – ověřeno jako uspokojivé: </v>
      </c>
      <c r="B120" s="532" t="str">
        <f>Translations!$B$187</f>
        <v>Provedli jsme ověření údajů souvisejících s úrovněmi činnosti, které vykázal výše uvedený provozovatel ve své zprávě o úrovni činnosti (uvedené výše), na niž se vztahuje výrok ověřovacího posudku. Na základě provedených ověřovacích prací (viz příloha 2) jsou tyto údaje řádně uvedeny.</v>
      </c>
      <c r="C120" s="322" t="str">
        <f>Translations!$B$188</f>
        <v>&lt;Použijte tento text stanoviska, NENÍ–li zde žádný problém a neexistují žádné konkrétní komentáře týkající se věcí, které by mohly ovlivnit kvalitu údajů nebo interpretaci stanoviska uživatelem. Toto stanovisko lze zvolit, pouze pokud nenastanou neopravené nesprávnosti, neshody a nesoulady.&gt;</v>
      </c>
    </row>
    <row r="121" spans="1:3" ht="45" customHeight="1" x14ac:dyDescent="0.2">
      <c r="A121" s="535"/>
      <c r="B121" s="533"/>
      <c r="C121" s="135" t="str">
        <f>Translations!$B$189</f>
        <v>POZNÁMKA – pro ověřené stanovisko je přijatelná pouze pozitivní forma slov – NEMĚNTE FORMU SLOV V TEXTECH POSUDKŮ – PŘIDEJTE PODROBNOST, KDE JE POŽADOVÁNA</v>
      </c>
    </row>
    <row r="122" spans="1:3" ht="61.5" customHeight="1" x14ac:dyDescent="0.2">
      <c r="A122" s="563" t="str">
        <f>Translations!$B$190</f>
        <v xml:space="preserve">POSUDEK – ověřeno s komentáři: </v>
      </c>
      <c r="B122" s="532" t="str">
        <f>Translations!$B$191</f>
        <v>Provedli jsme ověření údajů souvisejících s úrovněmi činnosti, které vykázal výše uvedený provozovatel ve své zprávě o úrovni činnosti (uvedené výše), na niž se vztahuje výrok ověřovacího posudku. Na základě provedených ověřovacích prací (viz příloha 2) jsou tyto údaje řádně uvedeny, s výjimkou:</v>
      </c>
      <c r="C122" s="322" t="str">
        <f>Translations!$B$192</f>
        <v xml:space="preserve">&lt;NEBO použijte tento text stanoviska, pokud je stanovisko kvalifikováno s komentáři pro uživatele stanoviska.  Uveďte stručné podrobnosti o všech výjimkách, které by mohly mít vliv na údaje, a proto upřesňují stanovisko. 
</v>
      </c>
    </row>
    <row r="123" spans="1:3" ht="69.75" customHeight="1" x14ac:dyDescent="0.2">
      <c r="A123" s="564"/>
      <c r="B123" s="560"/>
      <c r="C123" s="135" t="str">
        <f>Translations!$B$193</f>
        <v>‌POZNÁMKA – pro ověřené stanovisko je přijatelná pouze pozitivní forma slov – NEMĚNTE FORMU SLOV V TEXTECH POSUDKŮ – PŘIDÁVEJTE PODROBNOSTI NEBO PŘIDÁVEJTE KOMENTÁŘE, KDE JSOU POŽADOVÁNY; lze odstranit nadbytečné řádky ze sekce komentářů</v>
      </c>
    </row>
    <row r="124" spans="1:3" ht="12.75" customHeight="1" x14ac:dyDescent="0.2">
      <c r="A124" s="558" t="str">
        <f>Translations!$B$194</f>
        <v>Komentáře, které upřesňují stanovisko:</v>
      </c>
      <c r="B124" s="218" t="s">
        <v>299</v>
      </c>
      <c r="C124" s="562" t="str">
        <f>Translations!$B$195</f>
        <v xml:space="preserve">POZNÁMKA – jedná se v podstatě o varující upozornění, na která chce ověřovatel upozornit uživatele zprávy – včetně například indikace nepodstatných nesprávností, nesouladu a neshod v okamžiku potvrzení posudku k ověření (ale které nebrání ověřovateli v přiměřené jistotě, že údaje neobsahují významné nesprávnosti), tj. pouze shrnutí všech hlavních bodů, pokud si ověřovatel přeje konkrétně upozornit uživatele; veškeré podrobnosti o všech neopravených nezávažných nesprávnostech, neshodách, nesouladech a doporučeních ke zlepšení by měly být uvedeny ve zjištěních v příloze 1. </v>
      </c>
    </row>
    <row r="125" spans="1:3" ht="12.75" customHeight="1" x14ac:dyDescent="0.2">
      <c r="A125" s="558"/>
      <c r="B125" s="219" t="s">
        <v>300</v>
      </c>
      <c r="C125" s="562"/>
    </row>
    <row r="126" spans="1:3" ht="18" customHeight="1" x14ac:dyDescent="0.2">
      <c r="A126" s="558"/>
      <c r="B126" s="219" t="s">
        <v>301</v>
      </c>
      <c r="C126" s="562"/>
    </row>
    <row r="127" spans="1:3" ht="12.75" customHeight="1" x14ac:dyDescent="0.2">
      <c r="A127" s="558"/>
      <c r="B127" s="219"/>
      <c r="C127" s="562"/>
    </row>
    <row r="128" spans="1:3" ht="21.75" customHeight="1" x14ac:dyDescent="0.2">
      <c r="A128" s="558"/>
      <c r="B128" s="219"/>
      <c r="C128" s="562"/>
    </row>
    <row r="129" spans="1:3" ht="12.75" customHeight="1" x14ac:dyDescent="0.2">
      <c r="A129" s="558"/>
      <c r="B129" s="219"/>
      <c r="C129" s="562"/>
    </row>
    <row r="130" spans="1:3" ht="18" customHeight="1" x14ac:dyDescent="0.2">
      <c r="A130" s="558"/>
      <c r="B130" s="219"/>
      <c r="C130" s="562"/>
    </row>
    <row r="131" spans="1:3" ht="18.95" customHeight="1" x14ac:dyDescent="0.2">
      <c r="A131" s="558"/>
      <c r="B131" s="219"/>
      <c r="C131" s="562"/>
    </row>
    <row r="132" spans="1:3" ht="12.75" customHeight="1" x14ac:dyDescent="0.2">
      <c r="A132" s="558"/>
      <c r="B132" s="219"/>
      <c r="C132" s="562" t="str">
        <f>Translations!$B$196</f>
        <v>&lt;vložte komentáře ve vztahu k jakýmkoli výjimkám, které byly zaznamenány a které by mohly / mohou ovlivnit ověření a posudek. Každý komentář očíslujte zvlášť; všechny nepoužívané řádky odstraňte&gt;</v>
      </c>
    </row>
    <row r="133" spans="1:3" ht="12.75" customHeight="1" x14ac:dyDescent="0.2">
      <c r="A133" s="558"/>
      <c r="B133" s="219"/>
      <c r="C133" s="562"/>
    </row>
    <row r="134" spans="1:3" ht="12.75" customHeight="1" x14ac:dyDescent="0.2">
      <c r="A134" s="559"/>
      <c r="B134" s="219"/>
      <c r="C134" s="562"/>
    </row>
    <row r="135" spans="1:3" ht="93" customHeight="1" x14ac:dyDescent="0.2">
      <c r="A135" s="539" t="str">
        <f>Translations!$B$197</f>
        <v xml:space="preserve">POSUDEK – neověřeno: </v>
      </c>
      <c r="B135" s="220" t="str">
        <f>Translations!$B$198</f>
        <v>Provedli jsme ověření údajů souvisejících s úrovněmi činnosti, které vykázal výše uvedený provozovatel ve své zprávě o úrovni činnosti (uvedené výše), na niž se vztahuje výrok ověřovacího posudku. Na základě provedených ověřovacích prací (viz příloha 2) NELZE ověřit, že tyto údaje neobsahují závažné nesprávnosti z následujících důvodů:</v>
      </c>
      <c r="C135" s="321" t="str">
        <f>Translations!$B$199</f>
        <v xml:space="preserve">&lt;NEBO použijte tento text stanoviska, pokud není možné ověřit údaje kvůli významné (závažné) nesprávnosti, omezení rozsahu nebo neshodám, které jednotlivě nebo v kombinaci s jinými neshodami neposkytují dostatečnou jasnost a brání ověřovateli uvést s přiměřenou jistotou, že údaje neobsahují závažné nesprávnosti. (Ty by měly být konkrétně označeny jako významné položky v příloze 1, spolu s nezávažnými obavami, které zůstávají v okamžiku konečného ověření) </v>
      </c>
    </row>
    <row r="136" spans="1:3" ht="12.75" customHeight="1" x14ac:dyDescent="0.2">
      <c r="A136" s="540"/>
      <c r="B136" s="220" t="str">
        <f>Translations!$B$200</f>
        <v>• neopravená závažná nesprávnost (jednotlivá nebo souhrnná).</v>
      </c>
      <c r="C136" s="561" t="str">
        <f>Translations!$B$201</f>
        <v>&lt;vyberte příslušné důvody z poskytnutého seznamu a odstraňte všechny, které nejsou relevantní; nebo, podle okolností, přidejte na prázdný řádek (řádky) jiný důvod&gt;</v>
      </c>
    </row>
    <row r="137" spans="1:3" ht="45" customHeight="1" x14ac:dyDescent="0.2">
      <c r="A137" s="540"/>
      <c r="B137" s="220" t="str">
        <f>Translations!$B$202</f>
        <v>• neopravená závažná neshoda (jednotlivá nebo souhrnná), což znamená, že nebylo dostatečně jasné, aby bylo možné dospět k závěru s přiměřenou jistotou.</v>
      </c>
      <c r="C137" s="561"/>
    </row>
    <row r="138" spans="1:3" ht="43.5" customHeight="1" x14ac:dyDescent="0.2">
      <c r="A138" s="540"/>
      <c r="B138" s="220" t="str">
        <f>Translations!$B$203</f>
        <v>• zásadní nesoulad s pravidly FAR nebo nařízením ALCR, což znamená, že nebyla dostatečná jasnost, abychom dospěli k závěru s přiměřenou jistotou.</v>
      </c>
      <c r="C138" s="327"/>
    </row>
    <row r="139" spans="1:3" ht="20.25" customHeight="1" x14ac:dyDescent="0.2">
      <c r="A139" s="540"/>
      <c r="B139" s="220" t="str">
        <f>Translations!$B$204</f>
        <v>• rozsah ověření je příliš omezený z důvodu:</v>
      </c>
      <c r="C139" s="320"/>
    </row>
    <row r="140" spans="1:3" ht="55.5" customHeight="1" x14ac:dyDescent="0.2">
      <c r="A140" s="540"/>
      <c r="B140" s="221" t="str">
        <f>Translations!$B$205</f>
        <v>- opomenutí nebo omezení údajů nebo informací zpřístupněných k ověření, takže nebylo možné získat dostatečné důkazy pro posouzení zprávy na přiměřenou míru jistoty nebo pro provedení ověření</v>
      </c>
      <c r="C140" s="138"/>
    </row>
    <row r="141" spans="1:3" ht="33.75" customHeight="1" x14ac:dyDescent="0.2">
      <c r="A141" s="540"/>
      <c r="B141" s="221" t="str">
        <f>Translations!$B$206</f>
        <v>- metodický plán pro monitorování neposkytuje dostatečný rozsah ani jasnost, aby bylo možné dospět k závěru o ověření</v>
      </c>
      <c r="C141" s="138"/>
    </row>
    <row r="142" spans="1:3" ht="38.25" customHeight="1" x14ac:dyDescent="0.2">
      <c r="A142" s="540"/>
      <c r="B142" s="221" t="str">
        <f>Translations!$B$207</f>
        <v>- metodický plán pro monitorování uplatňovaný na celý vykazovaný rok nebo jeho část nebyl schválen příslušným orgánem před dokončením ověření</v>
      </c>
      <c r="C142" s="138"/>
    </row>
    <row r="143" spans="1:3" ht="14.85" customHeight="1" x14ac:dyDescent="0.2">
      <c r="A143" s="540"/>
      <c r="B143" s="221"/>
      <c r="C143" s="138"/>
    </row>
    <row r="144" spans="1:3" ht="14.85" customHeight="1" thickBot="1" x14ac:dyDescent="0.25">
      <c r="A144" s="540"/>
      <c r="B144" s="220"/>
      <c r="C144" s="327"/>
    </row>
    <row r="145" spans="1:4" s="63" customFormat="1" ht="13.5" thickBot="1" x14ac:dyDescent="0.25">
      <c r="A145" s="547" t="str">
        <f>Translations!$B$208</f>
        <v>OVĚŘOVACÍ TÝM</v>
      </c>
      <c r="B145" s="548"/>
      <c r="C145" s="275"/>
      <c r="D145" s="261"/>
    </row>
    <row r="146" spans="1:4" x14ac:dyDescent="0.2">
      <c r="A146" s="153" t="str">
        <f>Translations!$B$209</f>
        <v>Hlavní auditor systému EU ETS:</v>
      </c>
      <c r="B146" s="222"/>
      <c r="C146" s="325" t="str">
        <f>Translations!$B$210</f>
        <v>&lt;vložte jméno&gt;</v>
      </c>
    </row>
    <row r="147" spans="1:4" x14ac:dyDescent="0.2">
      <c r="A147" s="323" t="str">
        <f>Translations!$B$211</f>
        <v>Auditoři systému EU ETS:</v>
      </c>
      <c r="B147" s="223"/>
      <c r="C147" s="325" t="str">
        <f>Translations!$B$210</f>
        <v>&lt;vložte jméno&gt;</v>
      </c>
    </row>
    <row r="148" spans="1:4" ht="38.25" x14ac:dyDescent="0.2">
      <c r="A148" s="323" t="str">
        <f>Translations!$B$212</f>
        <v>Technický odborník / techničtí odborníci (auditoři systému EU ETS):</v>
      </c>
      <c r="B148" s="223"/>
      <c r="C148" s="325" t="str">
        <f>Translations!$B$210</f>
        <v>&lt;vložte jméno&gt;</v>
      </c>
    </row>
    <row r="149" spans="1:4" ht="25.5" x14ac:dyDescent="0.2">
      <c r="A149" s="323" t="str">
        <f>Translations!$B$213</f>
        <v>Nezávislá osoba provádějící přezkum:</v>
      </c>
      <c r="B149" s="223"/>
      <c r="C149" s="325" t="str">
        <f>Translations!$B$210</f>
        <v>&lt;vložte jméno&gt;</v>
      </c>
    </row>
    <row r="150" spans="1:4" ht="26.25" thickBot="1" x14ac:dyDescent="0.25">
      <c r="A150" s="97" t="str">
        <f>Translations!$B$214</f>
        <v>Technický odborník / techničtí odborníci  (nezávislý přezkum):</v>
      </c>
      <c r="B150" s="224"/>
      <c r="C150" s="325" t="str">
        <f>Translations!$B$210</f>
        <v>&lt;vložte jméno&gt;</v>
      </c>
    </row>
    <row r="151" spans="1:4" ht="9" customHeight="1" thickBot="1" x14ac:dyDescent="0.25">
      <c r="B151" s="96"/>
      <c r="C151" s="275"/>
    </row>
    <row r="152" spans="1:4" ht="44.25" customHeight="1" x14ac:dyDescent="0.2">
      <c r="A152" s="416" t="str">
        <f>CONCATENATE(Translations!$B$215,B156,":")</f>
        <v>Podepsáno jménem :</v>
      </c>
      <c r="B152" s="225"/>
      <c r="C152" s="279" t="str">
        <f>Translations!$B$216</f>
        <v>&lt;zde vložte podpis oprávněné osoby&gt;</v>
      </c>
    </row>
    <row r="153" spans="1:4" ht="81" customHeight="1" x14ac:dyDescent="0.2">
      <c r="A153" s="323" t="str">
        <f>Translations!$B$217</f>
        <v>Jméno podepisující oprávněné osoby:</v>
      </c>
      <c r="B153" s="226"/>
      <c r="C153" s="322" t="str">
        <f>Translations!$B$218</f>
        <v>DŮLEŽITÁ POZNÁMKA: Tím, že vyjádříte názor a podepíšete se zde, potvrzujete s přiměřenou jistotou přesnost údajů (v rámci 5% použitelného prahu významnosti) a stav dodržování VŠECH pravidel a zásad.  Následné zjištěné chyby, které by mohly zneplatnit výše uvedené stanovisko, by mohly vést k právní a finanční odpovědnosti ověřovatele / ověřující organizace.</v>
      </c>
    </row>
    <row r="154" spans="1:4" ht="26.25" customHeight="1" thickBot="1" x14ac:dyDescent="0.25">
      <c r="A154" s="97" t="str">
        <f>Translations!$B$219</f>
        <v>Datum vydání posudku:</v>
      </c>
      <c r="B154" s="227"/>
      <c r="C154" s="325" t="str">
        <f>Translations!$B$220</f>
        <v>&lt;Vložit datum vydání stanoviska&gt; – Upozorňujeme, že pokud je stanovisko aktualizováno, musí se toto datum změnit</v>
      </c>
    </row>
    <row r="155" spans="1:4" ht="13.5" thickBot="1" x14ac:dyDescent="0.25">
      <c r="B155" s="96"/>
      <c r="C155" s="325"/>
    </row>
    <row r="156" spans="1:4" ht="36" customHeight="1" x14ac:dyDescent="0.2">
      <c r="A156" s="153" t="str">
        <f>Translations!$B$221</f>
        <v>Jméno ověřovatele:</v>
      </c>
      <c r="B156" s="225"/>
      <c r="C156" s="325" t="str">
        <f>Translations!$B$222</f>
        <v xml:space="preserve">&lt;Vložte úřední název ověřovatele&gt; </v>
      </c>
    </row>
    <row r="157" spans="1:4" x14ac:dyDescent="0.2">
      <c r="A157" s="323" t="str">
        <f>Translations!$B$223</f>
        <v>Kontaktní adresa:</v>
      </c>
      <c r="B157" s="226"/>
      <c r="C157" s="325" t="str">
        <f>Translations!$B$224</f>
        <v>&lt;Vložte úřední kontaktní adresu ověřovatele, včetně e-mailové adresy&gt;</v>
      </c>
    </row>
    <row r="158" spans="1:4" x14ac:dyDescent="0.2">
      <c r="A158" s="323" t="str">
        <f>Translations!$B$225</f>
        <v>Datum smlouvy o ověření:</v>
      </c>
      <c r="B158" s="228"/>
      <c r="C158" s="275"/>
    </row>
    <row r="159" spans="1:4" s="102" customFormat="1" ht="25.5" x14ac:dyDescent="0.2">
      <c r="A159" s="323" t="str">
        <f>Translations!$B$226</f>
        <v>Je ověřovatel akreditovaná nebo certifikovaná fyzická osoba?</v>
      </c>
      <c r="B159" s="229"/>
      <c r="C159" s="276"/>
      <c r="D159" s="266"/>
    </row>
    <row r="160" spans="1:4" s="106" customFormat="1" ht="51" x14ac:dyDescent="0.2">
      <c r="A160" s="323" t="str">
        <f>Translations!$B$227</f>
        <v>Název vnitrostátního akreditačního orgánu nebo certifikačního vnitrostátního orgánu:</v>
      </c>
      <c r="B160" s="226"/>
      <c r="C160" s="325" t="str">
        <f>Translations!$B$228</f>
        <v>&lt;Zadejte název vnitrostátního akreditačního orgánu, např. ČIA, pokud je ověřovatel akreditován; vložte název certifikačního vnitrostátního orgánu, pokud je ověřovatel certifikován podle čl. 54 odst. 2 nařízení AVR2.&gt;</v>
      </c>
      <c r="D160" s="261"/>
    </row>
    <row r="161" spans="1:4" s="106" customFormat="1" ht="13.5" thickBot="1" x14ac:dyDescent="0.25">
      <c r="A161" s="97" t="str">
        <f>Translations!$B$229</f>
        <v xml:space="preserve">Číslo akreditace / certifikace: </v>
      </c>
      <c r="B161" s="227"/>
      <c r="C161" s="325" t="str">
        <f>Translations!$B$230</f>
        <v>&lt;Vydáno výše uvedeným akreditačním orgánem / certifikačním vnitrostátním orgánem&gt;</v>
      </c>
      <c r="D161" s="261"/>
    </row>
  </sheetData>
  <sheetProtection sheet="1" objects="1" scenarios="1" formatCells="0" formatColumns="0" formatRows="0"/>
  <customSheetViews>
    <customSheetView guid="{3EE4370E-84AC-4220-AECA-2B19C5F3775F}"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41">
    <mergeCell ref="A45:A46"/>
    <mergeCell ref="A64:B64"/>
    <mergeCell ref="A109:A111"/>
    <mergeCell ref="C108:C110"/>
    <mergeCell ref="A79:A81"/>
    <mergeCell ref="C79:C81"/>
    <mergeCell ref="A86:A88"/>
    <mergeCell ref="A101:B101"/>
    <mergeCell ref="A83:A85"/>
    <mergeCell ref="C45:C46"/>
    <mergeCell ref="A54:B54"/>
    <mergeCell ref="A67:B67"/>
    <mergeCell ref="A89:A91"/>
    <mergeCell ref="A145:B145"/>
    <mergeCell ref="A135:A144"/>
    <mergeCell ref="A124:A134"/>
    <mergeCell ref="B122:B123"/>
    <mergeCell ref="C136:C137"/>
    <mergeCell ref="C124:C131"/>
    <mergeCell ref="A122:A123"/>
    <mergeCell ref="C132:C134"/>
    <mergeCell ref="A2:B2"/>
    <mergeCell ref="A5:B5"/>
    <mergeCell ref="A43:B43"/>
    <mergeCell ref="A3:B3"/>
    <mergeCell ref="C2:C6"/>
    <mergeCell ref="A19:B19"/>
    <mergeCell ref="A18:B18"/>
    <mergeCell ref="A20:B20"/>
    <mergeCell ref="C118:C119"/>
    <mergeCell ref="B120:B121"/>
    <mergeCell ref="A120:A121"/>
    <mergeCell ref="A94:A96"/>
    <mergeCell ref="A97:A99"/>
    <mergeCell ref="A119:B119"/>
    <mergeCell ref="A105:A107"/>
    <mergeCell ref="C102:C103"/>
    <mergeCell ref="A112:A114"/>
    <mergeCell ref="A102:A104"/>
    <mergeCell ref="A108:B108"/>
    <mergeCell ref="A115:A117"/>
  </mergeCells>
  <phoneticPr fontId="0" type="noConversion"/>
  <dataValidations count="15">
    <dataValidation allowBlank="1" showErrorMessage="1" prompt="Insert name" sqref="B146:B150"/>
    <dataValidation type="list" allowBlank="1" showErrorMessage="1" prompt="Please select" sqref="B159">
      <formula1>accreditedcertified</formula1>
    </dataValidation>
    <dataValidation type="list" allowBlank="1" showErrorMessage="1" prompt="Please select" sqref="B97 B115 B112 B109 B94">
      <formula1>PrinciplesCompliance</formula1>
    </dataValidation>
    <dataValidation type="list" allowBlank="1" showErrorMessage="1" prompt="Please select" sqref="B102 B88:B89 B85">
      <formula1>RulesCompliance</formula1>
    </dataValidation>
    <dataValidation type="list" allowBlank="1" showErrorMessage="1" prompt="Please select" sqref="B100 B82:B83 B92:B93 B86 B105 B68:B79 B65">
      <formula1>rulescompliance3</formula1>
    </dataValidation>
    <dataValidation type="list" allowBlank="1" showInputMessage="1" showErrorMessage="1" sqref="B81">
      <formula1>Rulescompliance2</formula1>
    </dataValidation>
    <dataValidation type="list" allowBlank="1" showErrorMessage="1" prompt="Please select" sqref="B66 B66">
      <formula1>rulescompliance4</formula1>
    </dataValidation>
    <dataValidation type="list" allowBlank="1" showInputMessage="1" showErrorMessage="1" sqref="B55">
      <formula1>sitevisit</formula1>
    </dataValidation>
    <dataValidation type="list" allowBlank="1" showInputMessage="1" showErrorMessage="1" sqref="B16:B17">
      <formula1>Annex1Activities</formula1>
    </dataValidation>
    <dataValidation type="list" allowBlank="1" showInputMessage="1" showErrorMessage="1" sqref="B45">
      <formula1>reportingyear</formula1>
    </dataValidation>
    <dataValidation type="list" allowBlank="1" showInputMessage="1" showErrorMessage="1" promptTitle="xxx" sqref="B51:B52">
      <formula1>smalllowemitter</formula1>
    </dataValidation>
    <dataValidation type="list" allowBlank="1" showInputMessage="1" showErrorMessage="1" sqref="B14">
      <formula1>CompetentAuthority</formula1>
    </dataValidation>
    <dataValidation allowBlank="1" showErrorMessage="1" sqref="B48"/>
    <dataValidation type="list" allowBlank="1" showInputMessage="1" showErrorMessage="1" sqref="B44">
      <formula1>TypeOfReport</formula1>
    </dataValidation>
    <dataValidation type="list" allowBlank="1" showInputMessage="1" showErrorMessage="1" sqref="B13">
      <formula1>MMP_Approval</formula1>
    </dataValidation>
  </dataValidations>
  <pageMargins left="0.43307086614173229" right="0.31496062992125984" top="0.35433070866141736" bottom="0.51181102362204722" header="0.23622047244094491" footer="0.19685039370078741"/>
  <pageSetup paperSize="9" fitToHeight="0" orientation="portrait" cellComments="asDisplayed" r:id="rId1"/>
  <headerFooter alignWithMargins="0">
    <oddFooter>&amp;L&amp;F/
&amp;A&amp;C&amp;P/&amp;N&amp;RPrinted : &amp;D/&amp;T</oddFooter>
  </headerFooter>
  <rowBreaks count="1" manualBreakCount="1">
    <brk id="42" max="1"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EUwideConstants!$A$93:$A$105</xm:f>
          </x14:formula1>
          <xm:sqref>B21</xm:sqref>
        </x14:dataValidation>
        <x14:dataValidation type="list" allowBlank="1" showErrorMessage="1">
          <x14:formula1>
            <xm:f>Translations!$B$382:$B$384</xm:f>
          </x14:formula1>
          <xm:sqref>B49</xm:sqref>
        </x14:dataValidation>
        <x14:dataValidation type="list" allowBlank="1" showInputMessage="1" showErrorMessage="1">
          <x14:formula1>
            <xm:f>EUwideConstants!$A$93:$A$106</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97"/>
  <sheetViews>
    <sheetView zoomScaleNormal="100" workbookViewId="0">
      <selection activeCell="D68" sqref="D68:D75"/>
    </sheetView>
  </sheetViews>
  <sheetFormatPr defaultColWidth="9.140625" defaultRowHeight="12.75" x14ac:dyDescent="0.2"/>
  <cols>
    <col min="1" max="1" width="4.85546875" style="332" customWidth="1"/>
    <col min="2" max="2" width="75.7109375" style="154" customWidth="1"/>
    <col min="3" max="3" width="9.7109375" style="330" customWidth="1"/>
    <col min="4" max="4" width="66.7109375" style="54" customWidth="1"/>
    <col min="5" max="5" width="54.7109375" style="261" customWidth="1"/>
    <col min="6" max="16384" width="9.140625" style="54"/>
  </cols>
  <sheetData>
    <row r="1" spans="1:5" x14ac:dyDescent="0.2">
      <c r="A1" s="554" t="str">
        <f>Translations!$B$231</f>
        <v>Zpráva o ověření – systém obchodování s emisemi</v>
      </c>
      <c r="B1" s="554"/>
      <c r="C1" s="332"/>
      <c r="D1" s="82" t="str">
        <f>Translations!$B$71</f>
        <v>POKYNY PRO OVĚŘOVATELE</v>
      </c>
    </row>
    <row r="2" spans="1:5" ht="13.5" thickBot="1" x14ac:dyDescent="0.25">
      <c r="A2" s="554" t="str">
        <f>Translations!$B$74</f>
        <v>Roční vykazování úrovní činnosti v systému EU ETS</v>
      </c>
      <c r="B2" s="554"/>
      <c r="C2" s="332"/>
      <c r="D2" s="83"/>
    </row>
    <row r="3" spans="1:5" s="66" customFormat="1" ht="13.5" thickBot="1" x14ac:dyDescent="0.25">
      <c r="A3" s="84"/>
      <c r="B3" s="151" t="str">
        <f>CONCATENATE(IF('Výklad posudku'!B6="",OperatorName,'Výklad posudku'!B6)," - ",IF('Výklad posudku'!B7="",InstallationName,'Výklad posudku'!B7))</f>
        <v>Jméno provozovatele - Název zařízení</v>
      </c>
      <c r="C3" s="67"/>
      <c r="D3" s="85" t="str">
        <f>Translations!$B$232</f>
        <v xml:space="preserve">Tyto údaje by měly být automaticky získány ze záznamu v listu „Výklad posudku“ </v>
      </c>
      <c r="E3" s="261"/>
    </row>
    <row r="4" spans="1:5" x14ac:dyDescent="0.2">
      <c r="A4" s="572" t="str">
        <f>Translations!$B$233</f>
        <v xml:space="preserve">Příloha 1A – Nesprávnosti, neshody, nesoulady a doporučená vylepšení </v>
      </c>
      <c r="B4" s="572"/>
      <c r="C4" s="572"/>
      <c r="D4" s="83"/>
    </row>
    <row r="5" spans="1:5" ht="13.5" customHeight="1" x14ac:dyDescent="0.2">
      <c r="B5" s="58"/>
      <c r="C5" s="332"/>
      <c r="D5" s="83"/>
    </row>
    <row r="6" spans="1:5" ht="13.5" thickBot="1" x14ac:dyDescent="0.25">
      <c r="A6" s="86" t="s">
        <v>14</v>
      </c>
      <c r="B6" s="332" t="str">
        <f>Translations!$B$234</f>
        <v>Neopravené nepřesnosti, které nebyly opraveny před vydáním zprávy o ověření</v>
      </c>
      <c r="C6" s="67" t="str">
        <f>Translations!$B$235</f>
        <v>Závažné?</v>
      </c>
      <c r="D6" s="87" t="str">
        <f>Translations!$B$236</f>
        <v>Ve sloupci „Závažné?“ Vyberte „Ano“ nebo „Ne“ podle potřeby</v>
      </c>
      <c r="E6" s="264"/>
    </row>
    <row r="7" spans="1:5" ht="12.75" customHeight="1" x14ac:dyDescent="0.2">
      <c r="A7" s="88" t="s">
        <v>15</v>
      </c>
      <c r="B7" s="230"/>
      <c r="C7" s="231" t="str">
        <f>Translations!$B$237</f>
        <v>- vyberte -</v>
      </c>
      <c r="D7" s="567" t="str">
        <f>Translations!$B$238</f>
        <v>Vložte příslušný popis, jeden řádek za každý bod neopravené nesprávnosti.  Pokud je zapotřebí více místa, přidejte řádky a jednotlivé body číslujte.  Pokud neexistují ŽÁDNÉ neopravené nesprávnosti, uveďte v prvním řádku NEVZTAHUJE SE.</v>
      </c>
    </row>
    <row r="8" spans="1:5" x14ac:dyDescent="0.2">
      <c r="A8" s="59" t="s">
        <v>16</v>
      </c>
      <c r="B8" s="232"/>
      <c r="C8" s="233" t="str">
        <f>Translations!$B$237</f>
        <v>- vyberte -</v>
      </c>
      <c r="D8" s="567"/>
    </row>
    <row r="9" spans="1:5" ht="12.75" customHeight="1" x14ac:dyDescent="0.2">
      <c r="A9" s="59" t="s">
        <v>17</v>
      </c>
      <c r="B9" s="232"/>
      <c r="C9" s="233" t="str">
        <f>Translations!$B$237</f>
        <v>- vyberte -</v>
      </c>
      <c r="D9" s="567"/>
    </row>
    <row r="10" spans="1:5" ht="12.75" customHeight="1" x14ac:dyDescent="0.2">
      <c r="A10" s="59" t="s">
        <v>18</v>
      </c>
      <c r="B10" s="232"/>
      <c r="C10" s="233" t="str">
        <f>Translations!$B$237</f>
        <v>- vyberte -</v>
      </c>
      <c r="D10" s="567"/>
    </row>
    <row r="11" spans="1:5" ht="12.75" customHeight="1" x14ac:dyDescent="0.2">
      <c r="A11" s="59" t="s">
        <v>19</v>
      </c>
      <c r="B11" s="232"/>
      <c r="C11" s="233" t="str">
        <f>Translations!$B$237</f>
        <v>- vyberte -</v>
      </c>
      <c r="D11" s="567"/>
    </row>
    <row r="12" spans="1:5" ht="12.75" customHeight="1" x14ac:dyDescent="0.2">
      <c r="A12" s="59" t="s">
        <v>20</v>
      </c>
      <c r="B12" s="232"/>
      <c r="C12" s="233" t="str">
        <f>Translations!$B$237</f>
        <v>- vyberte -</v>
      </c>
      <c r="D12" s="567" t="str">
        <f>Translations!$B$239</f>
        <v>&lt;Uveďte podrobnosti nesprávnosti, včetně povahy, velikosti a prvku zprávy, kterého se týká; a případně proč to má podstatný účinek. Je třeba jasně uvést, zda je nesprávnost nadhodnocena (např. vyšší, než by měla být) nebo podhodnocena (nižší, než by měla být). Další informace o tom, jak klasifikovat a hlásit nepřesnosti, naleznete v pokynech útvarů Evropské komise.&gt;</v>
      </c>
    </row>
    <row r="13" spans="1:5" ht="12.75" customHeight="1" x14ac:dyDescent="0.2">
      <c r="A13" s="59" t="s">
        <v>21</v>
      </c>
      <c r="B13" s="232"/>
      <c r="C13" s="233" t="str">
        <f>Translations!$B$237</f>
        <v>- vyberte -</v>
      </c>
      <c r="D13" s="567"/>
      <c r="E13" s="262"/>
    </row>
    <row r="14" spans="1:5" ht="15" customHeight="1" x14ac:dyDescent="0.2">
      <c r="A14" s="59" t="s">
        <v>22</v>
      </c>
      <c r="B14" s="232"/>
      <c r="C14" s="233" t="str">
        <f>Translations!$B$237</f>
        <v>- vyberte -</v>
      </c>
      <c r="D14" s="567"/>
      <c r="E14" s="262"/>
    </row>
    <row r="15" spans="1:5" ht="12.75" customHeight="1" x14ac:dyDescent="0.2">
      <c r="A15" s="59" t="s">
        <v>23</v>
      </c>
      <c r="B15" s="232"/>
      <c r="C15" s="233" t="str">
        <f>Translations!$B$237</f>
        <v>- vyberte -</v>
      </c>
      <c r="D15" s="567"/>
      <c r="E15" s="262"/>
    </row>
    <row r="16" spans="1:5" ht="13.5" thickBot="1" x14ac:dyDescent="0.25">
      <c r="A16" s="60" t="s">
        <v>24</v>
      </c>
      <c r="B16" s="234"/>
      <c r="C16" s="235" t="str">
        <f>Translations!$B$237</f>
        <v>- vyberte -</v>
      </c>
      <c r="D16" s="567"/>
      <c r="E16" s="262"/>
    </row>
    <row r="17" spans="1:5" x14ac:dyDescent="0.2">
      <c r="B17" s="58"/>
      <c r="C17" s="332"/>
      <c r="D17" s="89"/>
      <c r="E17" s="262"/>
    </row>
    <row r="18" spans="1:5" s="63" customFormat="1" ht="26.45" customHeight="1" thickBot="1" x14ac:dyDescent="0.25">
      <c r="A18" s="86" t="s">
        <v>25</v>
      </c>
      <c r="B18" s="332" t="str">
        <f>Translations!$B$240</f>
        <v>Neopravené nesoulady s nařízením ALCR nebo pravidly FAR, které byly zjištěny během ověřování</v>
      </c>
      <c r="C18" s="92" t="str">
        <f>Translations!$B$235</f>
        <v>Závažné?</v>
      </c>
      <c r="D18" s="87"/>
      <c r="E18" s="261"/>
    </row>
    <row r="19" spans="1:5" s="63" customFormat="1" ht="12.75" customHeight="1" x14ac:dyDescent="0.2">
      <c r="A19" s="88" t="s">
        <v>26</v>
      </c>
      <c r="B19" s="230"/>
      <c r="C19" s="231" t="str">
        <f>Translations!$B$237</f>
        <v>- vyberte -</v>
      </c>
      <c r="D19" s="562" t="str">
        <f>Translations!$B$241</f>
        <v>&lt;Vyplňte všechny příslušné údaje. Jeden řádek za každý bod nesouladu.  Pokud je zapotřebí více místa, přidejte řádky a jednotlivé body číslujte. Pokud neexistují ŽÁDNÉ nesoulady, uveďte v prvním řádku NEVZTAHUJE SE.&gt;</v>
      </c>
      <c r="E19" s="262"/>
    </row>
    <row r="20" spans="1:5" s="63" customFormat="1" x14ac:dyDescent="0.2">
      <c r="A20" s="59" t="s">
        <v>27</v>
      </c>
      <c r="B20" s="232"/>
      <c r="C20" s="233" t="str">
        <f>Translations!$B$237</f>
        <v>- vyberte -</v>
      </c>
      <c r="D20" s="562"/>
      <c r="E20" s="262"/>
    </row>
    <row r="21" spans="1:5" s="63" customFormat="1" ht="12.75" customHeight="1" x14ac:dyDescent="0.2">
      <c r="A21" s="59" t="s">
        <v>28</v>
      </c>
      <c r="B21" s="232"/>
      <c r="C21" s="233" t="str">
        <f>Translations!$B$237</f>
        <v>- vyberte -</v>
      </c>
      <c r="D21" s="562"/>
      <c r="E21" s="262"/>
    </row>
    <row r="22" spans="1:5" s="63" customFormat="1" ht="12.75" customHeight="1" x14ac:dyDescent="0.2">
      <c r="A22" s="59" t="s">
        <v>29</v>
      </c>
      <c r="B22" s="232"/>
      <c r="C22" s="233" t="str">
        <f>Translations!$B$237</f>
        <v>- vyberte -</v>
      </c>
      <c r="D22" s="562"/>
      <c r="E22" s="262"/>
    </row>
    <row r="23" spans="1:5" s="63" customFormat="1" ht="12.75" customHeight="1" x14ac:dyDescent="0.2">
      <c r="A23" s="59" t="s">
        <v>30</v>
      </c>
      <c r="B23" s="232"/>
      <c r="C23" s="233" t="str">
        <f>Translations!$B$237</f>
        <v>- vyberte -</v>
      </c>
      <c r="D23" s="562"/>
      <c r="E23" s="262"/>
    </row>
    <row r="24" spans="1:5" s="63" customFormat="1" ht="12.75" customHeight="1" x14ac:dyDescent="0.2">
      <c r="A24" s="59" t="s">
        <v>31</v>
      </c>
      <c r="B24" s="232"/>
      <c r="C24" s="233" t="str">
        <f>Translations!$B$237</f>
        <v>- vyberte -</v>
      </c>
      <c r="D24" s="562" t="str">
        <f>Translations!$B$242</f>
        <v>&lt;Uveďte podrobnosti o nesouladu, včetně povahy a rozsahu nesouladu, a ke kterému článku nařízení ALCR nebo pravidel FAR se vztahuje. Další informace o tom, jak klasifikovat a hlásit nesoulad, naleznete v pokynech útvarů Evropské komise.&gt;</v>
      </c>
      <c r="E24" s="262"/>
    </row>
    <row r="25" spans="1:5" s="63" customFormat="1" ht="13.5" customHeight="1" x14ac:dyDescent="0.2">
      <c r="A25" s="59" t="s">
        <v>32</v>
      </c>
      <c r="B25" s="232"/>
      <c r="C25" s="233" t="str">
        <f>Translations!$B$237</f>
        <v>- vyberte -</v>
      </c>
      <c r="D25" s="562"/>
      <c r="E25" s="262"/>
    </row>
    <row r="26" spans="1:5" s="63" customFormat="1" ht="13.5" customHeight="1" x14ac:dyDescent="0.2">
      <c r="A26" s="59" t="s">
        <v>33</v>
      </c>
      <c r="B26" s="232"/>
      <c r="C26" s="233" t="str">
        <f>Translations!$B$237</f>
        <v>- vyberte -</v>
      </c>
      <c r="D26" s="562"/>
      <c r="E26" s="262"/>
    </row>
    <row r="27" spans="1:5" s="63" customFormat="1" ht="13.5" customHeight="1" x14ac:dyDescent="0.2">
      <c r="A27" s="59" t="s">
        <v>34</v>
      </c>
      <c r="B27" s="232"/>
      <c r="C27" s="233" t="str">
        <f>Translations!$B$237</f>
        <v>- vyberte -</v>
      </c>
      <c r="D27" s="562"/>
      <c r="E27" s="262"/>
    </row>
    <row r="28" spans="1:5" s="63" customFormat="1" ht="13.5" thickBot="1" x14ac:dyDescent="0.25">
      <c r="A28" s="60" t="s">
        <v>35</v>
      </c>
      <c r="B28" s="234"/>
      <c r="C28" s="235" t="str">
        <f>Translations!$B$237</f>
        <v>- vyberte -</v>
      </c>
      <c r="D28" s="562"/>
      <c r="E28" s="262"/>
    </row>
    <row r="29" spans="1:5" x14ac:dyDescent="0.2">
      <c r="B29" s="58"/>
      <c r="C29" s="332"/>
      <c r="D29" s="89"/>
      <c r="E29" s="262"/>
    </row>
    <row r="30" spans="1:5" ht="13.5" customHeight="1" x14ac:dyDescent="0.2">
      <c r="A30" s="86" t="s">
        <v>36</v>
      </c>
      <c r="B30" s="332" t="str">
        <f>Translations!$B$243</f>
        <v>Neopravené neshody s metodickým plánem pro monitorování</v>
      </c>
      <c r="C30" s="67"/>
      <c r="D30" s="90"/>
      <c r="E30" s="105"/>
    </row>
    <row r="31" spans="1:5" ht="29.25" customHeight="1" thickBot="1" x14ac:dyDescent="0.25">
      <c r="A31" s="86"/>
      <c r="B31" s="91" t="str">
        <f>Translations!$B$244</f>
        <v>včetně nesrovnalostí mezi plánem a skutečnými zdroji, zdrojovými toky a hranicemi atd. zjištěnými během ověřování</v>
      </c>
      <c r="C31" s="92" t="str">
        <f>Translations!$B$235</f>
        <v>Závažné?</v>
      </c>
      <c r="D31" s="87"/>
      <c r="E31" s="265"/>
    </row>
    <row r="32" spans="1:5" ht="12.75" customHeight="1" x14ac:dyDescent="0.2">
      <c r="A32" s="88" t="s">
        <v>37</v>
      </c>
      <c r="B32" s="230"/>
      <c r="C32" s="231" t="str">
        <f>Translations!$B$237</f>
        <v>- vyberte -</v>
      </c>
      <c r="D32" s="562" t="str">
        <f>Translations!$B$245</f>
        <v>&lt;Vyplňte všechny příslušné údaje. Jeden řádek za každý bod nesouladu.  Pokud je zapotřebí více místa, přidejte řádky a jednotlivé body číslujte. Pokud neexistují ŽÁDNÉ neshody, uveďte v prvním řádku NEVZTAHUJE SE.&gt;</v>
      </c>
      <c r="E32" s="262"/>
    </row>
    <row r="33" spans="1:5" x14ac:dyDescent="0.2">
      <c r="A33" s="59" t="s">
        <v>38</v>
      </c>
      <c r="B33" s="232"/>
      <c r="C33" s="233" t="str">
        <f>Translations!$B$237</f>
        <v>- vyberte -</v>
      </c>
      <c r="D33" s="562"/>
      <c r="E33" s="262"/>
    </row>
    <row r="34" spans="1:5" ht="12.75" customHeight="1" x14ac:dyDescent="0.2">
      <c r="A34" s="59" t="s">
        <v>39</v>
      </c>
      <c r="B34" s="232"/>
      <c r="C34" s="233" t="str">
        <f>Translations!$B$237</f>
        <v>- vyberte -</v>
      </c>
      <c r="D34" s="562"/>
      <c r="E34" s="262"/>
    </row>
    <row r="35" spans="1:5" ht="12.75" customHeight="1" x14ac:dyDescent="0.2">
      <c r="A35" s="59" t="s">
        <v>40</v>
      </c>
      <c r="B35" s="232"/>
      <c r="C35" s="233" t="str">
        <f>Translations!$B$237</f>
        <v>- vyberte -</v>
      </c>
      <c r="D35" s="562"/>
      <c r="E35" s="262"/>
    </row>
    <row r="36" spans="1:5" ht="12.75" customHeight="1" x14ac:dyDescent="0.2">
      <c r="A36" s="59" t="s">
        <v>41</v>
      </c>
      <c r="B36" s="232"/>
      <c r="C36" s="233" t="str">
        <f>Translations!$B$237</f>
        <v>- vyberte -</v>
      </c>
      <c r="D36" s="562"/>
      <c r="E36" s="262"/>
    </row>
    <row r="37" spans="1:5" ht="12.75" customHeight="1" x14ac:dyDescent="0.2">
      <c r="A37" s="59" t="s">
        <v>42</v>
      </c>
      <c r="B37" s="232"/>
      <c r="C37" s="233" t="str">
        <f>Translations!$B$237</f>
        <v>- vyberte -</v>
      </c>
      <c r="D37" s="562" t="str">
        <f>Translations!$B$246</f>
        <v>&lt;Uveďte podrobnosti o neshodě, včetně povahy a rozsahu neshody a toho, na který prvek metodického plánu pro monitorování se vztahuje. Další informace o tom, jak klasifikovat a hlásit neshody, najdete v pokynech útvarů Evropské komise.&gt;</v>
      </c>
      <c r="E37" s="262"/>
    </row>
    <row r="38" spans="1:5" ht="13.5" customHeight="1" x14ac:dyDescent="0.2">
      <c r="A38" s="59" t="s">
        <v>43</v>
      </c>
      <c r="B38" s="232"/>
      <c r="C38" s="233" t="str">
        <f>Translations!$B$237</f>
        <v>- vyberte -</v>
      </c>
      <c r="D38" s="562"/>
      <c r="E38" s="262"/>
    </row>
    <row r="39" spans="1:5" ht="13.5" customHeight="1" x14ac:dyDescent="0.2">
      <c r="A39" s="59" t="s">
        <v>44</v>
      </c>
      <c r="B39" s="232"/>
      <c r="C39" s="233" t="str">
        <f>Translations!$B$237</f>
        <v>- vyberte -</v>
      </c>
      <c r="D39" s="562"/>
      <c r="E39" s="262"/>
    </row>
    <row r="40" spans="1:5" ht="13.5" customHeight="1" x14ac:dyDescent="0.2">
      <c r="A40" s="59" t="s">
        <v>45</v>
      </c>
      <c r="B40" s="232"/>
      <c r="C40" s="233" t="str">
        <f>Translations!$B$237</f>
        <v>- vyberte -</v>
      </c>
      <c r="D40" s="562"/>
      <c r="E40" s="262"/>
    </row>
    <row r="41" spans="1:5" ht="13.5" thickBot="1" x14ac:dyDescent="0.25">
      <c r="A41" s="60" t="s">
        <v>46</v>
      </c>
      <c r="B41" s="234"/>
      <c r="C41" s="235" t="str">
        <f>Translations!$B$237</f>
        <v>- vyberte -</v>
      </c>
      <c r="D41" s="562"/>
      <c r="E41" s="262"/>
    </row>
    <row r="42" spans="1:5" x14ac:dyDescent="0.2">
      <c r="B42" s="58"/>
      <c r="C42" s="332"/>
      <c r="D42" s="89"/>
      <c r="E42" s="262"/>
    </row>
    <row r="43" spans="1:5" s="93" customFormat="1" ht="13.5" customHeight="1" thickBot="1" x14ac:dyDescent="0.25">
      <c r="A43" s="86" t="s">
        <v>330</v>
      </c>
      <c r="B43" s="332" t="str">
        <f>Translations!B247</f>
        <v>Změny konkrétních parametrů uvedených v pravidlech FAR nebo nařízení ALCR od předchozího roku</v>
      </c>
      <c r="C43" s="332"/>
      <c r="D43" s="89"/>
      <c r="E43" s="262"/>
    </row>
    <row r="44" spans="1:5" s="93" customFormat="1" ht="12.75" customHeight="1" x14ac:dyDescent="0.2">
      <c r="A44" s="88" t="s">
        <v>59</v>
      </c>
      <c r="B44" s="212"/>
      <c r="C44" s="70"/>
      <c r="D44" s="573" t="str">
        <f>Translations!B248</f>
        <v>&lt;Uveďte komentáře, pokud dojde k příslušným změnám v parametrech uvedených v čl. 16 odst. 5, 19, 20, 21 nebo 22 pravidel FAR nebo k příslušným změnám v parametrech energetické účinnosti uvedených v čl. 6 odst. 1 a čl. 6 odst. 2 nařízení ALCR ve srovnání s předchozím rokem. Mezi příslušné změny parametrů patří změny, které mohou mít dopad na přidělování emisních povolenek&gt;</v>
      </c>
      <c r="E44" s="262"/>
    </row>
    <row r="45" spans="1:5" s="93" customFormat="1" x14ac:dyDescent="0.2">
      <c r="A45" s="59" t="s">
        <v>60</v>
      </c>
      <c r="B45" s="205"/>
      <c r="C45" s="70"/>
      <c r="D45" s="573"/>
      <c r="E45" s="262"/>
    </row>
    <row r="46" spans="1:5" s="93" customFormat="1" ht="12.75" customHeight="1" x14ac:dyDescent="0.2">
      <c r="A46" s="59" t="s">
        <v>323</v>
      </c>
      <c r="B46" s="205"/>
      <c r="C46" s="70"/>
      <c r="D46" s="573"/>
      <c r="E46" s="262"/>
    </row>
    <row r="47" spans="1:5" s="93" customFormat="1" ht="12.75" customHeight="1" x14ac:dyDescent="0.2">
      <c r="A47" s="59" t="s">
        <v>324</v>
      </c>
      <c r="B47" s="205"/>
      <c r="C47" s="70"/>
      <c r="D47" s="573"/>
      <c r="E47" s="262"/>
    </row>
    <row r="48" spans="1:5" s="93" customFormat="1" ht="12.75" customHeight="1" x14ac:dyDescent="0.2">
      <c r="A48" s="59" t="s">
        <v>325</v>
      </c>
      <c r="B48" s="205"/>
      <c r="C48" s="70"/>
      <c r="D48" s="573"/>
      <c r="E48" s="262"/>
    </row>
    <row r="49" spans="1:5" s="93" customFormat="1" ht="12.75" customHeight="1" x14ac:dyDescent="0.2">
      <c r="A49" s="59" t="s">
        <v>326</v>
      </c>
      <c r="B49" s="205"/>
      <c r="C49" s="70"/>
      <c r="D49" s="573"/>
      <c r="E49" s="262"/>
    </row>
    <row r="50" spans="1:5" s="93" customFormat="1" ht="12.75" customHeight="1" x14ac:dyDescent="0.2">
      <c r="A50" s="59" t="s">
        <v>327</v>
      </c>
      <c r="B50" s="205"/>
      <c r="C50" s="70"/>
      <c r="D50" s="573"/>
      <c r="E50" s="262"/>
    </row>
    <row r="51" spans="1:5" s="93" customFormat="1" ht="12.75" customHeight="1" x14ac:dyDescent="0.2">
      <c r="A51" s="59" t="s">
        <v>328</v>
      </c>
      <c r="B51" s="205"/>
      <c r="C51" s="70"/>
      <c r="D51" s="573"/>
      <c r="E51" s="262"/>
    </row>
    <row r="52" spans="1:5" s="93" customFormat="1" ht="12.75" customHeight="1" x14ac:dyDescent="0.2">
      <c r="A52" s="59" t="s">
        <v>329</v>
      </c>
      <c r="B52" s="205"/>
      <c r="C52" s="70"/>
      <c r="D52" s="573"/>
      <c r="E52" s="262"/>
    </row>
    <row r="53" spans="1:5" s="93" customFormat="1" ht="13.5" thickBot="1" x14ac:dyDescent="0.25">
      <c r="A53" s="60" t="s">
        <v>61</v>
      </c>
      <c r="B53" s="236"/>
      <c r="C53" s="70"/>
      <c r="D53" s="573"/>
      <c r="E53" s="262"/>
    </row>
    <row r="54" spans="1:5" x14ac:dyDescent="0.2">
      <c r="A54" s="272"/>
      <c r="B54" s="58"/>
      <c r="C54" s="67"/>
      <c r="D54" s="327"/>
      <c r="E54" s="262"/>
    </row>
    <row r="55" spans="1:5" ht="13.5" customHeight="1" thickBot="1" x14ac:dyDescent="0.25">
      <c r="A55" s="86" t="s">
        <v>411</v>
      </c>
      <c r="B55" s="332" t="str">
        <f>Translations!$B$249</f>
        <v xml:space="preserve">Doporučená vylepšení, pokud existují </v>
      </c>
      <c r="C55" s="332"/>
      <c r="D55" s="89"/>
      <c r="E55" s="262"/>
    </row>
    <row r="56" spans="1:5" ht="12.75" customHeight="1" x14ac:dyDescent="0.2">
      <c r="A56" s="88" t="s">
        <v>412</v>
      </c>
      <c r="B56" s="212"/>
      <c r="C56" s="70"/>
      <c r="D56" s="573" t="str">
        <f>Translations!$B$250</f>
        <v>&lt;Vyplňte všechny příslušné údaje. Jedna buňka na bod zlepšení. Pokud je zapotřebí více místa, přidejte řádky a jednotlivé body číslujte. Pokud neexistují ŽÁDNÉ body vylepšení, uveďte v prvním řádku NEVZTAHUJE SE. Další informace o tom, jak klasifikovat a vykazovat doporučení ke zlepšení, najdete v pokynech útvarů Evropské komise.&gt;</v>
      </c>
      <c r="E56" s="262"/>
    </row>
    <row r="57" spans="1:5" x14ac:dyDescent="0.2">
      <c r="A57" s="59" t="s">
        <v>413</v>
      </c>
      <c r="B57" s="205"/>
      <c r="C57" s="70"/>
      <c r="D57" s="573"/>
      <c r="E57" s="262"/>
    </row>
    <row r="58" spans="1:5" ht="12.75" customHeight="1" x14ac:dyDescent="0.2">
      <c r="A58" s="59" t="s">
        <v>414</v>
      </c>
      <c r="B58" s="205"/>
      <c r="C58" s="70"/>
      <c r="D58" s="573"/>
      <c r="E58" s="262"/>
    </row>
    <row r="59" spans="1:5" ht="12.75" customHeight="1" x14ac:dyDescent="0.2">
      <c r="A59" s="59" t="s">
        <v>415</v>
      </c>
      <c r="B59" s="205"/>
      <c r="C59" s="70"/>
      <c r="D59" s="573"/>
      <c r="E59" s="262"/>
    </row>
    <row r="60" spans="1:5" ht="12.75" customHeight="1" x14ac:dyDescent="0.2">
      <c r="A60" s="59" t="s">
        <v>416</v>
      </c>
      <c r="B60" s="205"/>
      <c r="C60" s="70"/>
      <c r="D60" s="573"/>
      <c r="E60" s="262"/>
    </row>
    <row r="61" spans="1:5" ht="12.75" customHeight="1" x14ac:dyDescent="0.2">
      <c r="A61" s="59" t="s">
        <v>417</v>
      </c>
      <c r="B61" s="205"/>
      <c r="C61" s="70"/>
      <c r="D61" s="573"/>
      <c r="E61" s="262"/>
    </row>
    <row r="62" spans="1:5" ht="12.75" customHeight="1" x14ac:dyDescent="0.2">
      <c r="A62" s="59" t="s">
        <v>418</v>
      </c>
      <c r="B62" s="205"/>
      <c r="C62" s="70"/>
      <c r="D62" s="573"/>
      <c r="E62" s="262"/>
    </row>
    <row r="63" spans="1:5" ht="12.75" customHeight="1" x14ac:dyDescent="0.2">
      <c r="A63" s="59" t="s">
        <v>419</v>
      </c>
      <c r="B63" s="205"/>
      <c r="C63" s="70"/>
      <c r="D63" s="573"/>
      <c r="E63" s="262"/>
    </row>
    <row r="64" spans="1:5" ht="12.75" customHeight="1" x14ac:dyDescent="0.2">
      <c r="A64" s="59" t="s">
        <v>420</v>
      </c>
      <c r="B64" s="205"/>
      <c r="C64" s="70"/>
      <c r="D64" s="567"/>
      <c r="E64" s="262"/>
    </row>
    <row r="65" spans="1:5" ht="13.5" thickBot="1" x14ac:dyDescent="0.25">
      <c r="A65" s="60" t="s">
        <v>421</v>
      </c>
      <c r="B65" s="236"/>
      <c r="C65" s="70"/>
      <c r="D65" s="567"/>
      <c r="E65" s="262"/>
    </row>
    <row r="66" spans="1:5" x14ac:dyDescent="0.2">
      <c r="B66" s="58"/>
      <c r="C66" s="332"/>
      <c r="D66" s="89"/>
      <c r="E66" s="262"/>
    </row>
    <row r="67" spans="1:5" s="64" customFormat="1" ht="38.25" customHeight="1" thickBot="1" x14ac:dyDescent="0.25">
      <c r="A67" s="86" t="s">
        <v>485</v>
      </c>
      <c r="B67" s="332" t="str">
        <f>Translations!$B$251</f>
        <v>Zjištění z předchozího období nebo vylepšení, která NEBYLA vyřešena.  
Jakákoli zjištění nebo vylepšení nahlášená ve zprávě o ověření pro výkaz údajů o předchozím období přidělování, která byla vyřešena, zde nemusí být uvedena.</v>
      </c>
      <c r="C67" s="332"/>
      <c r="D67" s="89"/>
      <c r="E67" s="262"/>
    </row>
    <row r="68" spans="1:5" s="64" customFormat="1" ht="12.75" customHeight="1" x14ac:dyDescent="0.2">
      <c r="A68" s="88" t="s">
        <v>486</v>
      </c>
      <c r="B68" s="212"/>
      <c r="C68" s="70"/>
      <c r="D68" s="573" t="str">
        <f>Translations!$B$252</f>
        <v>Vyplňte všechny příslušné údaje. Jedna buňka na nevyřešené zjištění předchozího období (zahrnuje jak předchozí BDR, tak předchozí ALCR).  Pokud je zapotřebí více místa, přidejte řádky a jednotlivé body číslujte.  Pokud neexistují ŽÁDNÁ nevyřešená zjištění, uveďte v prvním řádku NEVZTAHUJE SE.</v>
      </c>
      <c r="E68" s="262"/>
    </row>
    <row r="69" spans="1:5" s="64" customFormat="1" x14ac:dyDescent="0.2">
      <c r="A69" s="59" t="s">
        <v>487</v>
      </c>
      <c r="B69" s="205"/>
      <c r="C69" s="70"/>
      <c r="D69" s="573"/>
      <c r="E69" s="262"/>
    </row>
    <row r="70" spans="1:5" s="64" customFormat="1" ht="12.75" customHeight="1" x14ac:dyDescent="0.2">
      <c r="A70" s="59" t="s">
        <v>488</v>
      </c>
      <c r="B70" s="205"/>
      <c r="C70" s="70"/>
      <c r="D70" s="573"/>
      <c r="E70" s="262"/>
    </row>
    <row r="71" spans="1:5" s="64" customFormat="1" ht="12.75" customHeight="1" x14ac:dyDescent="0.2">
      <c r="A71" s="59" t="s">
        <v>489</v>
      </c>
      <c r="B71" s="205"/>
      <c r="C71" s="70"/>
      <c r="D71" s="573"/>
      <c r="E71" s="262"/>
    </row>
    <row r="72" spans="1:5" s="64" customFormat="1" ht="12.75" customHeight="1" x14ac:dyDescent="0.2">
      <c r="A72" s="59" t="s">
        <v>490</v>
      </c>
      <c r="B72" s="205"/>
      <c r="C72" s="70"/>
      <c r="D72" s="573"/>
      <c r="E72" s="262"/>
    </row>
    <row r="73" spans="1:5" s="64" customFormat="1" ht="12.75" customHeight="1" x14ac:dyDescent="0.2">
      <c r="A73" s="59" t="s">
        <v>491</v>
      </c>
      <c r="B73" s="205"/>
      <c r="C73" s="70"/>
      <c r="D73" s="573"/>
      <c r="E73" s="262"/>
    </row>
    <row r="74" spans="1:5" s="64" customFormat="1" ht="12.75" customHeight="1" x14ac:dyDescent="0.2">
      <c r="A74" s="59" t="s">
        <v>492</v>
      </c>
      <c r="B74" s="205"/>
      <c r="C74" s="70"/>
      <c r="D74" s="573"/>
      <c r="E74" s="262"/>
    </row>
    <row r="75" spans="1:5" s="64" customFormat="1" ht="12.75" customHeight="1" x14ac:dyDescent="0.2">
      <c r="A75" s="59" t="s">
        <v>493</v>
      </c>
      <c r="B75" s="205"/>
      <c r="C75" s="70"/>
      <c r="D75" s="573"/>
      <c r="E75" s="262"/>
    </row>
    <row r="76" spans="1:5" s="64" customFormat="1" ht="12.75" customHeight="1" x14ac:dyDescent="0.2">
      <c r="A76" s="59" t="s">
        <v>494</v>
      </c>
      <c r="B76" s="205"/>
      <c r="C76" s="70"/>
      <c r="D76" s="573"/>
      <c r="E76" s="262"/>
    </row>
    <row r="77" spans="1:5" s="64" customFormat="1" ht="13.5" thickBot="1" x14ac:dyDescent="0.25">
      <c r="A77" s="60" t="s">
        <v>495</v>
      </c>
      <c r="B77" s="236"/>
      <c r="C77" s="70"/>
      <c r="D77" s="573"/>
      <c r="E77" s="262"/>
    </row>
    <row r="78" spans="1:5" s="63" customFormat="1" x14ac:dyDescent="0.2">
      <c r="A78" s="93"/>
      <c r="B78" s="93"/>
      <c r="C78" s="93"/>
      <c r="D78" s="89"/>
      <c r="E78" s="262"/>
    </row>
    <row r="79" spans="1:5" s="63" customFormat="1" x14ac:dyDescent="0.2">
      <c r="A79" s="572" t="str">
        <f>Translations!$B$253</f>
        <v>Příloha 1B – Metodiky doplnění chybějících údajů</v>
      </c>
      <c r="B79" s="572"/>
      <c r="C79" s="572"/>
      <c r="D79" s="89"/>
      <c r="E79" s="262"/>
    </row>
    <row r="80" spans="1:5" s="63" customFormat="1" ht="13.5" thickBot="1" x14ac:dyDescent="0.25">
      <c r="A80" s="326"/>
      <c r="B80" s="326"/>
      <c r="C80" s="326"/>
      <c r="D80" s="89"/>
      <c r="E80" s="262"/>
    </row>
    <row r="81" spans="1:5" s="63" customFormat="1" x14ac:dyDescent="0.2">
      <c r="A81" s="332"/>
      <c r="B81" s="155" t="str">
        <f>Translations!$B$254</f>
        <v>Byla vyžadována jedna nebo více metod doplnění chybějících údajů?</v>
      </c>
      <c r="C81" s="237" t="str">
        <f>Translations!$B$237</f>
        <v>- vyberte -</v>
      </c>
      <c r="D81" s="131" t="str">
        <f>Translations!$B$255</f>
        <v>&lt;Metoda doplnění chybějících údajů požadovaná v článku 12 pravidel FAR&gt;</v>
      </c>
      <c r="E81" s="262"/>
    </row>
    <row r="82" spans="1:5" s="63" customFormat="1" ht="30.75" customHeight="1" x14ac:dyDescent="0.2">
      <c r="A82" s="332"/>
      <c r="B82" s="156" t="str">
        <f>Translations!$B$256</f>
        <v>Pokud ano, byly tyto součástí metodického plánu pro monitorování předloženého k ověření?</v>
      </c>
      <c r="C82" s="238" t="str">
        <f>Translations!$B$237</f>
        <v>- vyberte -</v>
      </c>
      <c r="D82" s="131"/>
      <c r="E82" s="262"/>
    </row>
    <row r="83" spans="1:5" s="63" customFormat="1" x14ac:dyDescent="0.2">
      <c r="A83" s="332"/>
      <c r="B83" s="157" t="str">
        <f>Translations!$B$257</f>
        <v>Pokud ano, byly tyto schváleny příslušným orgánem před dokončením ověření?</v>
      </c>
      <c r="C83" s="238" t="str">
        <f>Translations!$B$237</f>
        <v>- vyberte -</v>
      </c>
      <c r="D83" s="94"/>
      <c r="E83" s="262"/>
    </row>
    <row r="84" spans="1:5" s="63" customFormat="1" x14ac:dyDescent="0.2">
      <c r="A84" s="332"/>
      <c r="B84" s="158" t="str">
        <f>Translations!$B$258</f>
        <v xml:space="preserve">Pokud ne, – </v>
      </c>
      <c r="C84" s="95"/>
      <c r="D84" s="94"/>
      <c r="E84" s="262"/>
    </row>
    <row r="85" spans="1:5" s="63" customFormat="1" x14ac:dyDescent="0.2">
      <c r="A85" s="332"/>
      <c r="B85" s="159" t="str">
        <f>Translations!$B$259</f>
        <v>a) byly metody použity s opatrností (pokud ne, uveďte další podrobnosti níže):</v>
      </c>
      <c r="C85" s="238" t="str">
        <f>Translations!$B$237</f>
        <v>- vyberte -</v>
      </c>
      <c r="E85" s="262"/>
    </row>
    <row r="86" spans="1:5" s="63" customFormat="1" x14ac:dyDescent="0.2">
      <c r="A86" s="332"/>
      <c r="B86" s="239"/>
      <c r="C86" s="95"/>
      <c r="D86" s="98" t="str">
        <f>Translations!$B$260</f>
        <v>&lt;Uveďte další podrobnosti o použitých metodách&gt;</v>
      </c>
      <c r="E86" s="262"/>
    </row>
    <row r="87" spans="1:5" s="63" customFormat="1" ht="29.25" customHeight="1" x14ac:dyDescent="0.2">
      <c r="A87" s="332"/>
      <c r="B87" s="160" t="str">
        <f>Translations!$B$261</f>
        <v>b) vedla některá metoda k závažné nesprávnosti (pokud ano, uveďte níže podrobnosti):</v>
      </c>
      <c r="C87" s="238" t="str">
        <f>Translations!$B$237</f>
        <v>- vyberte -</v>
      </c>
      <c r="D87" s="94"/>
      <c r="E87" s="262"/>
    </row>
    <row r="88" spans="1:5" s="63" customFormat="1" ht="39" customHeight="1" thickBot="1" x14ac:dyDescent="0.25">
      <c r="A88" s="332"/>
      <c r="B88" s="240"/>
      <c r="C88" s="136"/>
      <c r="D88" s="98" t="str">
        <f>Translations!$B$262</f>
        <v>&lt;Uveďte další podrobnosti o tom, které metody vedly k závažné nesprávnosti a proč&gt;</v>
      </c>
      <c r="E88" s="262"/>
    </row>
    <row r="89" spans="1:5" s="63" customFormat="1" x14ac:dyDescent="0.2">
      <c r="A89" s="332"/>
      <c r="B89" s="154"/>
      <c r="C89" s="330"/>
      <c r="D89" s="94"/>
      <c r="E89" s="262"/>
    </row>
    <row r="90" spans="1:5" s="63" customFormat="1" x14ac:dyDescent="0.2">
      <c r="A90" s="332"/>
      <c r="B90" s="154"/>
      <c r="C90" s="330"/>
      <c r="D90" s="94"/>
      <c r="E90" s="262"/>
    </row>
    <row r="91" spans="1:5" s="63" customFormat="1" x14ac:dyDescent="0.2">
      <c r="A91" s="332"/>
      <c r="B91" s="154"/>
      <c r="C91" s="330"/>
      <c r="D91" s="94"/>
      <c r="E91" s="262"/>
    </row>
    <row r="92" spans="1:5" s="63" customFormat="1" x14ac:dyDescent="0.2">
      <c r="A92" s="332"/>
      <c r="B92" s="154"/>
      <c r="C92" s="330"/>
      <c r="D92" s="94"/>
      <c r="E92" s="262"/>
    </row>
    <row r="93" spans="1:5" x14ac:dyDescent="0.2">
      <c r="D93" s="94"/>
      <c r="E93" s="262"/>
    </row>
    <row r="94" spans="1:5" x14ac:dyDescent="0.2">
      <c r="D94" s="94"/>
      <c r="E94" s="262"/>
    </row>
    <row r="95" spans="1:5" x14ac:dyDescent="0.2">
      <c r="D95" s="94"/>
      <c r="E95" s="262"/>
    </row>
    <row r="96" spans="1:5" x14ac:dyDescent="0.2">
      <c r="D96" s="94"/>
      <c r="E96" s="262"/>
    </row>
    <row r="97" spans="4:5" x14ac:dyDescent="0.2">
      <c r="D97" s="94"/>
      <c r="E97" s="262"/>
    </row>
  </sheetData>
  <sheetProtection sheet="1" objects="1" scenarios="1" formatCells="0" formatColumns="0" formatRows="0"/>
  <customSheetViews>
    <customSheetView guid="{3EE4370E-84AC-4220-AECA-2B19C5F3775F}"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5">
    <mergeCell ref="D19:D23"/>
    <mergeCell ref="D64:D65"/>
    <mergeCell ref="D68:D75"/>
    <mergeCell ref="D56:D63"/>
    <mergeCell ref="D44:D53"/>
    <mergeCell ref="A79:C79"/>
    <mergeCell ref="D37:D41"/>
    <mergeCell ref="D32:D36"/>
    <mergeCell ref="D24:D28"/>
    <mergeCell ref="D76:D77"/>
    <mergeCell ref="D12:D16"/>
    <mergeCell ref="A1:B1"/>
    <mergeCell ref="A2:B2"/>
    <mergeCell ref="A4:C4"/>
    <mergeCell ref="D7:D11"/>
  </mergeCells>
  <phoneticPr fontId="0" type="noConversion"/>
  <dataValidations xWindow="691" yWindow="325" count="2">
    <dataValidation type="list" allowBlank="1" showErrorMessage="1" prompt="Please select: yes or no" sqref="C19:C28 C32:C41 C7:C16">
      <formula1>SelectYesNo</formula1>
    </dataValidation>
    <dataValidation type="list" allowBlank="1" showInputMessage="1" showErrorMessage="1" sqref="C81:C83 C85 C87">
      <formula1>SelectYesNo</formula1>
    </dataValidation>
  </dataValidations>
  <pageMargins left="0.74803149606299213" right="0.74803149606299213" top="0.35433070866141736" bottom="0.78740157480314965" header="0.23622047244094491" footer="0.47244094488188981"/>
  <pageSetup paperSize="9" scale="96" fitToHeight="0" orientation="portrait" r:id="rId1"/>
  <headerFooter alignWithMargins="0">
    <oddFooter>&amp;L&amp;F/
&amp;A&amp;C&amp;P/&amp;N&amp;RPrinted : &amp;D/&amp;T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58"/>
  <sheetViews>
    <sheetView zoomScaleNormal="100" workbookViewId="0">
      <selection activeCell="C47" sqref="C47:C55"/>
    </sheetView>
  </sheetViews>
  <sheetFormatPr defaultColWidth="9.140625" defaultRowHeight="12.75" x14ac:dyDescent="0.2"/>
  <cols>
    <col min="1" max="1" width="20.28515625" style="67" customWidth="1"/>
    <col min="2" max="2" width="74.140625" style="80" customWidth="1"/>
    <col min="3" max="3" width="73.140625" style="57" customWidth="1"/>
    <col min="4" max="4" width="9.140625" style="267"/>
    <col min="5" max="16384" width="9.140625" style="66"/>
  </cols>
  <sheetData>
    <row r="1" spans="1:4" s="54" customFormat="1" x14ac:dyDescent="0.2">
      <c r="A1" s="332"/>
      <c r="B1" s="154"/>
      <c r="C1" s="53" t="str">
        <f>Translations!$B$71</f>
        <v>POKYNY PRO OVĚŘOVATELE</v>
      </c>
      <c r="D1" s="260"/>
    </row>
    <row r="2" spans="1:4" s="54" customFormat="1" ht="12.75" customHeight="1" x14ac:dyDescent="0.2">
      <c r="A2" s="554" t="str">
        <f>Translations!$B$231</f>
        <v>Zpráva o ověření – systém obchodování s emisemi</v>
      </c>
      <c r="B2" s="554"/>
      <c r="C2" s="65"/>
      <c r="D2" s="260"/>
    </row>
    <row r="3" spans="1:4" s="54" customFormat="1" x14ac:dyDescent="0.2">
      <c r="A3" s="554" t="str">
        <f>'Výklad posudku'!A3:B3</f>
        <v>Roční vykazování úrovní činnosti v systému EU ETS</v>
      </c>
      <c r="B3" s="554"/>
      <c r="C3" s="578" t="str">
        <f>Translations!$B$263</f>
        <v>Poznámka – název zařízení bude automaticky vyplněn, jakmile bude zadán do posudku</v>
      </c>
      <c r="D3" s="260"/>
    </row>
    <row r="4" spans="1:4" s="54" customFormat="1" x14ac:dyDescent="0.2">
      <c r="A4" s="574" t="str">
        <f>'Příloha 1 - zjištění'!B3</f>
        <v>Jméno provozovatele - Název zařízení</v>
      </c>
      <c r="B4" s="575"/>
      <c r="C4" s="578"/>
      <c r="D4" s="260"/>
    </row>
    <row r="5" spans="1:4" x14ac:dyDescent="0.2">
      <c r="A5" s="580" t="str">
        <f>Translations!$B$264</f>
        <v>Příloha 2 – Další informace relevantní pro stanovisko</v>
      </c>
      <c r="B5" s="580"/>
      <c r="C5" s="583" t="str">
        <f>Translations!$B$265</f>
        <v>Neměňte tvar slov v tomto listu, pokud k tomu nejste vyzváni</v>
      </c>
    </row>
    <row r="6" spans="1:4" ht="13.5" thickBot="1" x14ac:dyDescent="0.25">
      <c r="B6" s="68"/>
      <c r="C6" s="583"/>
    </row>
    <row r="7" spans="1:4" ht="85.35" customHeight="1" x14ac:dyDescent="0.2">
      <c r="A7" s="69" t="str">
        <f>Translations!$B$266</f>
        <v xml:space="preserve">Cíle a rozsah ověření: </v>
      </c>
      <c r="B7" s="280" t="str">
        <f>Translations!$B$267</f>
        <v>Ověřit údaje provozovatele na přiměřené úrovni jistoty pro zprávu, na kterou odkazuje prohlášení o ověření v rámci systému EU pro obchodování s emisemi, a potvrdit soulad s požadavky nařízení EU o změnách úrovně činnosti (včetně požadavků pro monitorování v souladu s nařízením EU o přidělování bezplatných povolenek a souladu s příslušným schváleným metodickým plánem pro monitorování (MMP)) (viz referenční podrobnosti níže).</v>
      </c>
      <c r="C7" s="107"/>
    </row>
    <row r="8" spans="1:4" ht="106.5" customHeight="1" x14ac:dyDescent="0.2">
      <c r="A8" s="70" t="str">
        <f>Translations!$B$268</f>
        <v>Odpovědnosti:</v>
      </c>
      <c r="B8" s="191" t="str">
        <f>Translations!$B$269</f>
        <v>Provozovatel je výhradně odpovědný za přípravu a výkazání údajů předložených ve své zprávě, na niž se vztahuje tato zpráva o ověření a posudek, pro účely výkazování údajů o úrovni činnosti v rámci systému EU ETS, a za údaje k aktualizaci referenčních hodnot (pokud jsou relevantní) v souladu s pravidly a souvisejícím metodickým plánem monitorování (viz přiložená ověřovací zpráva); u veškerých předpokladů, informací a hodnocení, která podporují vykazovaná data; a pro zavádění a udržování vhodných postupů, systémů řízení výkonnosti a systémů vnitřní kontroly, ze kterých jsou odvozeny hlášené informace a zajištěna kvalita.</v>
      </c>
      <c r="C8" s="107"/>
      <c r="D8" s="264"/>
    </row>
    <row r="9" spans="1:4" x14ac:dyDescent="0.2">
      <c r="A9" s="70"/>
      <c r="B9" s="71" t="str">
        <f>Translations!$B$270</f>
        <v>Příslušný orgán je odpovědný za:</v>
      </c>
      <c r="C9" s="107"/>
      <c r="D9" s="264"/>
    </row>
    <row r="10" spans="1:4" ht="28.5" customHeight="1" x14ac:dyDescent="0.2">
      <c r="A10" s="70"/>
      <c r="B10" s="72" t="str">
        <f>Translations!$B$271</f>
        <v>• schvalování metodického plánu pro monitorování provozovatele a schválení změn plánu požadovaných provozovatelem;</v>
      </c>
      <c r="C10" s="107"/>
      <c r="D10" s="264"/>
    </row>
    <row r="11" spans="1:4" ht="56.45" customHeight="1" x14ac:dyDescent="0.2">
      <c r="A11" s="70"/>
      <c r="B11" s="281" t="str">
        <f>Translations!$B$272</f>
        <v>• prosazování požadavků prováděcího nařízení EU č. 2019/1842 o změnách úrovně činnosti za účelem úpravy přidělování bezplatných povolenek (ALCR) a nařízení v přenesené pravomoci EU č. 2019/331 o harmonizovaném přidělování bezplatných povolenek (FAR);</v>
      </c>
      <c r="C11" s="107"/>
      <c r="D11" s="264"/>
    </row>
    <row r="12" spans="1:4" ht="91.5" customHeight="1" x14ac:dyDescent="0.2">
      <c r="A12" s="70"/>
      <c r="B12" s="73" t="str">
        <f>Translations!$B$273</f>
        <v>Ověřovatel (jak je uveden v přiložené zprávě o ověření a posudku (VOS)) je odpovědný – v souladu s nařízením 2018/2067 o ověřování údajů a akreditaci ověřovatelů (v aktuální verzi, na kterou se odkazuje při provádění níže uvedeného ověření) a jeho smlouva o ověření ze dne jak je uvedeno ve zprávě VOS – za provedení ověření referenční zprávy provozovatele ve veřejném zájmu a nezávisle na provozovateli a příslušných orgánech odpovědných za provádění směrnice 2003/87/ES a nařízení 2019/1842 (ALCR) a 2019/331 (FAR).</v>
      </c>
      <c r="C12" s="143"/>
    </row>
    <row r="13" spans="1:4" ht="56.25" customHeight="1" x14ac:dyDescent="0.2">
      <c r="A13" s="70"/>
      <c r="B13" s="73" t="str">
        <f>Translations!$B$274</f>
        <v>Je odpovědností ověřovatele, aby vytvořil nezávislý posudek na základě prověření informací podporujících údaje uvedené ve zprávě, jak je uvedeno ve VOS, a tento posudek hlásit provozovateli.  Ověřovatel musí rovněž vykázat, pokud podle jeho názoru:</v>
      </c>
      <c r="C13" s="143"/>
    </row>
    <row r="14" spans="1:4" ht="33.75" customHeight="1" x14ac:dyDescent="0.2">
      <c r="A14" s="70"/>
      <c r="B14" s="74" t="str">
        <f>Translations!$B$275</f>
        <v>• zpráva je nebo může být spojena s nepřesnostmi (opomenutí, chybná prohlášení nebo chyby) nebo nesouladem s metodickým plánem pro monitorování; nebo</v>
      </c>
      <c r="C14" s="144"/>
    </row>
    <row r="15" spans="1:4" ht="27.95" customHeight="1" x14ac:dyDescent="0.2">
      <c r="A15" s="70"/>
      <c r="B15" s="73" t="str">
        <f>Translations!$B$276</f>
        <v xml:space="preserve">• provozovatel nedodržuje nařízení ALCR, a případně pravidla FAR, i když je metodický plán pro monitorování schválen příslušným orgánem; nebo                                                                                                                                                            </v>
      </c>
      <c r="C15" s="145"/>
      <c r="D15" s="264"/>
    </row>
    <row r="16" spans="1:4" ht="30" customHeight="1" x14ac:dyDescent="0.2">
      <c r="A16" s="70"/>
      <c r="B16" s="74" t="str">
        <f>Translations!$B$277</f>
        <v>• vedoucí auditor / auditor systému EU ETS neobdržel všechny informace a vysvětlení, která požaduje k provedení kontroly s přiměřenou mírou jistoty; nebo</v>
      </c>
      <c r="C16" s="107"/>
      <c r="D16" s="264"/>
    </row>
    <row r="17" spans="1:5" ht="30" customHeight="1" x14ac:dyDescent="0.2">
      <c r="A17" s="70"/>
      <c r="B17" s="73" t="str">
        <f>Translations!$B$278</f>
        <v>• lze zlepšit výkonnost provozovatele při sledování a vykazování příslušných údajů a / nebo dodržování jeho metodického plánu sledování a nařízení ALCR a pravidel FAR.</v>
      </c>
      <c r="C17" s="107"/>
      <c r="D17" s="264"/>
      <c r="E17" s="264"/>
    </row>
    <row r="18" spans="1:5" ht="138.75" customHeight="1" x14ac:dyDescent="0.2">
      <c r="A18" s="70" t="str">
        <f>Translations!$B$279</f>
        <v xml:space="preserve">Provedená práce a základ stanoviska: </v>
      </c>
      <c r="B18" s="75" t="str">
        <f>Translations!$B$280</f>
        <v>Provedli jsme zkoušku s ohledem na níže uvedené referenční dokumenty o kritériích ověření. To zahrnovalo zkoumání, na základě naší analýzy rizik a následného plánu ověřování, důkazů, které nám poskytly přiměřenou jistotu, že vykázaná množství a přiznání týkající se údajů byly řádně připraveny v souladu s nařízeními a zásadami systému EU pro obchodování s emisemi, jak je uvedeno v níže uvedených referenčních dokumentech kritérií systému EU ETS a podkladovém metodického plánu sledování provozovatele.  To rovněž zahrnovalo posouzení případných odhadů a úsudků učiněných provozovatelem při přípravě údajů a zvážení celkové přiměřenosti prezentace údajů ve zprávě, na kterou se odkazuje ve VOS, a jejího potenciálu pro závažné nesprávnosti.</v>
      </c>
      <c r="C18" s="146"/>
      <c r="D18" s="264"/>
      <c r="E18" s="264"/>
    </row>
    <row r="19" spans="1:5" ht="30" customHeight="1" x14ac:dyDescent="0.2">
      <c r="A19" s="70" t="str">
        <f>Translations!$B$281</f>
        <v>Úroveň významnosti</v>
      </c>
      <c r="B19" s="75" t="str">
        <f>Translations!$B$282</f>
        <v>Úroveň kvantitativní významnosti je stanovena na 5 % následujících údajů jednotlivě:</v>
      </c>
      <c r="C19" s="147"/>
      <c r="D19" s="264"/>
      <c r="E19" s="264"/>
    </row>
    <row r="20" spans="1:5" ht="30" customHeight="1" x14ac:dyDescent="0.2">
      <c r="A20" s="70"/>
      <c r="B20" s="75" t="str">
        <f>Translations!$B$283</f>
        <v>• celkové emise ze zařízení, kde se údaje v referenční zprávě vztahují k emisím; nebo</v>
      </c>
      <c r="C20" s="329" t="str">
        <f>Translations!$B$284</f>
        <v>&lt;smažte všechny řádky, které nejsou použitelné&gt;</v>
      </c>
      <c r="D20" s="264"/>
      <c r="E20" s="264"/>
    </row>
    <row r="21" spans="1:5" ht="30" customHeight="1" x14ac:dyDescent="0.2">
      <c r="A21" s="70"/>
      <c r="B21" s="75" t="str">
        <f>Translations!$B$285</f>
        <v>• součet dovozu a výroby čistého měřitelného tepla, pokud je to relevantní, pokud se údaje v referenční zprávě vztahují k měřitelným údajům o teple; nebo</v>
      </c>
      <c r="C21" s="147"/>
      <c r="D21" s="264"/>
    </row>
    <row r="22" spans="1:5" ht="30" customHeight="1" x14ac:dyDescent="0.2">
      <c r="A22" s="70"/>
      <c r="B22" s="75" t="str">
        <f>Translations!$B$286</f>
        <v>• součet množství odpadních plynů dovážených do zařízení a / nebo vyrobených v zařízení, pokud je to relevantní; nebo</v>
      </c>
      <c r="C22" s="147"/>
      <c r="D22" s="264"/>
    </row>
    <row r="23" spans="1:5" ht="29.25" customHeight="1" x14ac:dyDescent="0.2">
      <c r="A23" s="70"/>
      <c r="B23" s="75" t="str">
        <f>Translations!$B$287</f>
        <v>• úroveň činnosti každého příslušného dílčího zařízení pro referenční úroveň produktu samostatně.</v>
      </c>
      <c r="C23" s="147"/>
      <c r="D23" s="264"/>
    </row>
    <row r="24" spans="1:5" ht="53.25" customHeight="1" x14ac:dyDescent="0.2">
      <c r="A24" s="70"/>
      <c r="B24" s="75" t="str">
        <f>Translations!$B$288</f>
        <v>Problémy s jakýmikoli dalšími prvky údajů a s prvky spojenými s dodržováním nařízení ALCR nebo pravidel FAR (podle potřeby) a / nebo souladu s metodickým plánem pro monitorování jsou zvažovány v rámci širší analýzy významnosti s přihlédnutím ke kvalitativním aspektům.</v>
      </c>
      <c r="C24" s="147"/>
      <c r="D24" s="264"/>
    </row>
    <row r="25" spans="1:5" ht="64.5" customHeight="1" x14ac:dyDescent="0.2">
      <c r="A25" s="70" t="str">
        <f>Translations!$B$289</f>
        <v>Další příslušné informace</v>
      </c>
      <c r="B25" s="241"/>
      <c r="C25" s="329" t="str">
        <f>Translations!$B$290</f>
        <v>&lt;Uveďte jakékoli další příslušné podrobnosti nebo kritéria týkající se provedené práce nebo základu posudku. Cílem tohoto řádku je umožnit ověřovateli přidat jakékoli podrobnosti, které považuje za užitečné pro uživatele stanoviska při pochopení hloubky a rozsahu prováděné práce atd.&gt;</v>
      </c>
    </row>
    <row r="26" spans="1:5" ht="59.25" customHeight="1" thickBot="1" x14ac:dyDescent="0.25">
      <c r="A26" s="76"/>
      <c r="B26" s="77" t="str">
        <f>Translations!$B$291</f>
        <v>Vyčíslení emisí skleníkových plynů podléhá neodmyslitelné nejistotě kvůli navržené schopnosti měřicích přístrojů a metodik testování a neúplným vědeckým poznatkům použitým při stanovení faktorů výpočtu a potenciálů globálního oteplování</v>
      </c>
      <c r="C26" s="147"/>
    </row>
    <row r="27" spans="1:5" ht="9" customHeight="1" thickBot="1" x14ac:dyDescent="0.25">
      <c r="B27" s="68"/>
      <c r="C27" s="147"/>
    </row>
    <row r="28" spans="1:5" ht="21" customHeight="1" x14ac:dyDescent="0.2">
      <c r="A28" s="581" t="str">
        <f>Translations!$B$292</f>
        <v xml:space="preserve">Citované referenční dokumenty: 
</v>
      </c>
      <c r="B28" s="78" t="str">
        <f>Translations!$B$293</f>
        <v>Provádění ověření (1) – kritéria pro akreditované ověřovatele</v>
      </c>
      <c r="C28" s="577" t="str">
        <f>Translations!$B$294</f>
        <v>&lt;Vyberte soubor kritérií, která jsou vhodná pro akreditaci / certifikaci drženou ověřovatelem (odstraňte nerelevantní sady).&gt; Očekává se, že pro většinu ověřovacích orgánů bude vyžadována pouze sada (1).
Některé dokumenty mohou být aktualizovány a revidovány, takže je třeba zkontrolovat, zda je citována správná verze</v>
      </c>
    </row>
    <row r="29" spans="1:5" ht="51.75" customHeight="1" x14ac:dyDescent="0.2">
      <c r="A29" s="582"/>
      <c r="B29" s="242" t="str">
        <f>Translations!$B$295</f>
        <v>1) Prováděcí nařízení Komise (EU) č. 2018/2067 o ověřování údajů a akreditaci ověřovatelů podle směrnice 2003/87 / ES ve znění prováděcího nařízení Komise (EU) č. 2020/2084</v>
      </c>
      <c r="C29" s="577"/>
    </row>
    <row r="30" spans="1:5" ht="31.5" customHeight="1" x14ac:dyDescent="0.2">
      <c r="A30" s="582"/>
      <c r="B30" s="242" t="str">
        <f>Translations!$B$296</f>
        <v>2) EN ISO 14065 – Požadavky na orgány validující nebo ověřující skleníkové plyny pro použití v akreditaci nebo jiných formách uznávání</v>
      </c>
      <c r="C30" s="577"/>
    </row>
    <row r="31" spans="1:5" ht="25.5" x14ac:dyDescent="0.2">
      <c r="A31" s="582"/>
      <c r="B31" s="243" t="str">
        <f>Translations!$B$297</f>
        <v>3) Specifikace EN ISO 14064-3: 2019 s návodem na ověřování a validaci prohlášení o skleníkových plynech</v>
      </c>
      <c r="C31" s="577"/>
    </row>
    <row r="32" spans="1:5" ht="25.5" x14ac:dyDescent="0.2">
      <c r="A32" s="582"/>
      <c r="B32" s="242" t="str">
        <f>Translations!$B$298</f>
        <v>4) Povinný dokument AF MD 6: 2014 Mezinárodního akreditačního fóra (IAF) k použití normy ISO 14065: 2013 (vydání 2, březen 2014)</v>
      </c>
      <c r="C32" s="577"/>
    </row>
    <row r="33" spans="1:3" ht="25.5" x14ac:dyDescent="0.2">
      <c r="A33" s="582"/>
      <c r="B33" s="242" t="str">
        <f>Translations!$B$299</f>
        <v>5) Pokyny vypracované útvary Evropské komise pro ověřování a akreditaci ve vztahu k nařízení ALCR a pravidlům FAR</v>
      </c>
      <c r="C33" s="577"/>
    </row>
    <row r="34" spans="1:3" ht="32.25" customHeight="1" x14ac:dyDescent="0.2">
      <c r="A34" s="582"/>
      <c r="B34" s="242" t="str">
        <f>Translations!$B$300</f>
        <v xml:space="preserve">6) Dokument EA-6/03 Evropské organizace pro spolupráci v oblasti akreditace podle směrnice systému EU ETS </v>
      </c>
      <c r="C34" s="577"/>
    </row>
    <row r="35" spans="1:3" x14ac:dyDescent="0.2">
      <c r="A35" s="582"/>
      <c r="B35" s="244" t="str">
        <f>Translations!$B$48</f>
        <v>Pokyny pro jednotlivé členské státy jsou uvedeny zde:</v>
      </c>
      <c r="C35" s="577"/>
    </row>
    <row r="36" spans="1:3" x14ac:dyDescent="0.2">
      <c r="A36" s="582"/>
      <c r="B36" s="245" t="str">
        <f>Translations!$B$301</f>
        <v>Není relevantní</v>
      </c>
      <c r="C36" s="577"/>
    </row>
    <row r="37" spans="1:3" ht="13.5" thickBot="1" x14ac:dyDescent="0.25">
      <c r="A37" s="582"/>
      <c r="B37" s="246" t="str">
        <f>Translations!$B$301</f>
        <v>Není relevantní</v>
      </c>
      <c r="C37" s="577"/>
    </row>
    <row r="38" spans="1:3" ht="33" customHeight="1" x14ac:dyDescent="0.2">
      <c r="A38" s="70"/>
      <c r="B38" s="78" t="str">
        <f>Translations!$B$302</f>
        <v>Provádění ověření (2) – Další kritéria pro akreditované ověřovatele, kteří jsou rovněž poskytovateli finančního pojištění</v>
      </c>
      <c r="C38" s="579" t="str">
        <f>Translations!$B$303</f>
        <v>Tato sada by měla být vybrána, pouze pokud je ověřovatel finanční účetní subjekt, který podléhá pravidlům a standardům stanoveným Radou pro mezinárodní auditorské a ověřovací standardy a přidruženými orgány
Na tyto standardy se akreditace nevztahuje. Akreditační orgány nebudou kontrolovat dodržování těchto standardů.</v>
      </c>
    </row>
    <row r="39" spans="1:3" ht="42.75" customHeight="1" x14ac:dyDescent="0.2">
      <c r="A39" s="70"/>
      <c r="B39" s="242" t="str">
        <f>Translations!$B$304</f>
        <v>7) Mezinárodní standard pro ověřovací zakázky 3000: Ověřovací zakázky jiné než audity nebo prověrky historických informací vydané Radou pro mezinárodní auditorské a ověřovací standardy.</v>
      </c>
      <c r="C39" s="579"/>
    </row>
    <row r="40" spans="1:3" ht="45" customHeight="1" thickBot="1" x14ac:dyDescent="0.25">
      <c r="A40" s="70"/>
      <c r="B40" s="245" t="str">
        <f>Translations!$B$305</f>
        <v>8) Mezinárodní standard pro ověřovací zakázky 3410: Ověřovací zakázky týkající se prohlášení o skleníkových plynech vydané Radou pro mezinárodní auditorské a ověřovací standardy.</v>
      </c>
      <c r="C40" s="579"/>
    </row>
    <row r="41" spans="1:3" ht="31.5" customHeight="1" x14ac:dyDescent="0.2">
      <c r="A41" s="70"/>
      <c r="B41" s="78" t="str">
        <f>Translations!$B$306</f>
        <v>Provádění ověření (3) – Kritéria pro ověřovatele certifikované podle čl. 55 odst. 2 nařízení AVR</v>
      </c>
      <c r="C41" s="576" t="str">
        <f>Translations!$B$307</f>
        <v>Tato sada by měla být vybrána, pouze pokud je ověřovatelem certifikovaná fyzická osoba, jak je uvedeno v čl. 54 odst. 2 A nařízení VR2.</v>
      </c>
    </row>
    <row r="42" spans="1:3" ht="56.25" customHeight="1" x14ac:dyDescent="0.2">
      <c r="A42" s="70"/>
      <c r="B42" s="242" t="str">
        <f>Translations!$B$295</f>
        <v>1) Prováděcí nařízení Komise (EU) č. 2018/2067 o ověřování údajů a akreditaci ověřovatelů podle směrnice 2003/87 / ES ve znění prováděcího nařízení Komise (EU) č. 2020/2084</v>
      </c>
      <c r="C42" s="576"/>
    </row>
    <row r="43" spans="1:3" ht="18.75" customHeight="1" x14ac:dyDescent="0.2">
      <c r="A43" s="70"/>
      <c r="B43" s="242" t="str">
        <f>Translations!$B$308</f>
        <v>i) Pokyny EU týkající se certifikovaných ověřovatelů vypracované útvary Evropské komise</v>
      </c>
      <c r="C43" s="328"/>
    </row>
    <row r="44" spans="1:3" x14ac:dyDescent="0.2">
      <c r="A44" s="70"/>
      <c r="B44" s="244" t="str">
        <f>Translations!$B$48</f>
        <v>Pokyny pro jednotlivé členské státy jsou uvedeny zde:</v>
      </c>
      <c r="C44" s="328"/>
    </row>
    <row r="45" spans="1:3" x14ac:dyDescent="0.2">
      <c r="A45" s="70"/>
      <c r="B45" s="245" t="str">
        <f>Translations!$B$301</f>
        <v>Není relevantní</v>
      </c>
      <c r="C45" s="148"/>
    </row>
    <row r="46" spans="1:3" x14ac:dyDescent="0.2">
      <c r="A46" s="70"/>
      <c r="B46" s="245" t="str">
        <f>Translations!$B$301</f>
        <v>Není relevantní</v>
      </c>
      <c r="C46" s="148"/>
    </row>
    <row r="47" spans="1:3" x14ac:dyDescent="0.2">
      <c r="A47" s="70"/>
      <c r="B47" s="79" t="str">
        <f>Translations!$B$309</f>
        <v>Pravidla atd. systému EU ETS</v>
      </c>
      <c r="C47" s="576" t="str">
        <f>Translations!$B$310</f>
        <v>Tuto sadu by měli vybrat všichni ověřovatelé.
Poznámka – zkontrolujte, zda je seznam platný pro členský stát, ve kterém se vydává stanovisko, protože některé pokyny pro členské státy mohou být použitelné pouze v jednotlivých členských státech.
Musí být zahrnuta přinejmenším příslušná nařízení EU a pokyny ES</v>
      </c>
    </row>
    <row r="48" spans="1:3" ht="26.45" customHeight="1" x14ac:dyDescent="0.2">
      <c r="A48" s="70"/>
      <c r="B48" s="242" t="str">
        <f>Translations!B311</f>
        <v>A) Nařízení ES č. 2019/1842 o úpravě bezplatného přidělování emisních povolenek v důsledku změn úrovně činnosti (ALCR)</v>
      </c>
      <c r="C48" s="576"/>
    </row>
    <row r="49" spans="1:3" ht="31.5" customHeight="1" x14ac:dyDescent="0.2">
      <c r="A49" s="70"/>
      <c r="B49" s="242" t="str">
        <f>Translations!$B$312</f>
        <v>B) Nařízení ES EU č. 2019/331 o harmonizovaném bezplatném přidělování emisních povolenek podle článku 10a směrnice 2003/87/ES (FAR)</v>
      </c>
      <c r="C49" s="576"/>
    </row>
    <row r="50" spans="1:3" ht="17.25" customHeight="1" x14ac:dyDescent="0.2">
      <c r="A50" s="70"/>
      <c r="B50" s="242" t="str">
        <f>Translations!$B$313</f>
        <v>C) Nařízení ES EU č. 2019/708 o seznamu odvětví ohrožených únikem uhlíku</v>
      </c>
      <c r="C50" s="576"/>
    </row>
    <row r="51" spans="1:3" ht="33.75" customHeight="1" x14ac:dyDescent="0.2">
      <c r="A51" s="70"/>
      <c r="B51" s="242" t="str">
        <f>Translations!$B$314</f>
        <v>D) Pokyny EU vypracované útvary Evropské komise na podporu harmonizovaného výkladu nařízení ALCR a pravidel FAR</v>
      </c>
      <c r="C51" s="576"/>
    </row>
    <row r="52" spans="1:3" ht="61.5" customHeight="1" x14ac:dyDescent="0.2">
      <c r="A52" s="70"/>
      <c r="B52" s="242" t="str">
        <f>Translations!$B$315</f>
        <v>E) Pokyny EU vypracované útvary Evropské komise na podporu harmonizovaného výkladu nařízení (EU) č. 2018/2067 o ověřování údajů a akreditaci ověřovatelů podle směrnice 2003/87/ES ve znění prováděcího nařízení Komise (EU) č. 2020/2084</v>
      </c>
      <c r="C52" s="576"/>
    </row>
    <row r="53" spans="1:3" x14ac:dyDescent="0.2">
      <c r="A53" s="70"/>
      <c r="B53" s="244" t="str">
        <f>Translations!$B$48</f>
        <v>Pokyny pro jednotlivé členské státy jsou uvedeny zde:</v>
      </c>
      <c r="C53" s="576"/>
    </row>
    <row r="54" spans="1:3" x14ac:dyDescent="0.2">
      <c r="A54" s="70"/>
      <c r="B54" s="245" t="str">
        <f>Translations!$B$301</f>
        <v>Není relevantní</v>
      </c>
      <c r="C54" s="576"/>
    </row>
    <row r="55" spans="1:3" ht="13.5" thickBot="1" x14ac:dyDescent="0.25">
      <c r="A55" s="70"/>
      <c r="B55" s="246" t="str">
        <f>Translations!$B$301</f>
        <v>Není relevantní</v>
      </c>
      <c r="C55" s="576"/>
    </row>
    <row r="56" spans="1:3" ht="6.75" customHeight="1" x14ac:dyDescent="0.2">
      <c r="B56" s="68"/>
    </row>
    <row r="57" spans="1:3" ht="12.75" customHeight="1" x14ac:dyDescent="0.2"/>
    <row r="58" spans="1:3" x14ac:dyDescent="0.2">
      <c r="B58" s="81"/>
    </row>
  </sheetData>
  <sheetProtection sheet="1" objects="1" scenarios="1" formatCells="0" formatColumns="0" formatRows="0"/>
  <customSheetViews>
    <customSheetView guid="{3EE4370E-84AC-4220-AECA-2B19C5F3775F}"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A2:B2"/>
    <mergeCell ref="A3:B3"/>
    <mergeCell ref="A4:B4"/>
    <mergeCell ref="C47:C55"/>
    <mergeCell ref="C28:C37"/>
    <mergeCell ref="C3:C4"/>
    <mergeCell ref="C38:C40"/>
    <mergeCell ref="C41:C42"/>
    <mergeCell ref="A5:B5"/>
    <mergeCell ref="A28:A37"/>
    <mergeCell ref="C5:C6"/>
  </mergeCells>
  <phoneticPr fontId="0" type="noConversion"/>
  <dataValidations count="3">
    <dataValidation type="list" allowBlank="1" showErrorMessage="1" promptTitle="Select guidance document" prompt="Select the additional and relevant guidance documents that you have used, ensuring that the correct version is cited" sqref="B36:B37">
      <formula1>conductaccredited</formula1>
    </dataValidation>
    <dataValidation type="list" allowBlank="1" showErrorMessage="1" promptTitle="Select guidance document" prompt="Select the additional and relevant guidance documents that you have used, ensuring that the correct version is cited" sqref="B45:B46">
      <formula1>conductaccredited2</formula1>
    </dataValidation>
    <dataValidation type="list" allowBlank="1" showErrorMessage="1" promptTitle="Select guidance document" prompt="Select the additional and relevant guidance documents that you have used, ensuring that the correct version is cited" sqref="B54:B55">
      <formula1>conductaccredited3</formula1>
    </dataValidation>
  </dataValidations>
  <pageMargins left="0.74803149606299213" right="0.74803149606299213" top="0.35433070866141736" bottom="0.78740157480314965" header="0.23622047244094491" footer="0.47244094488188981"/>
  <pageSetup paperSize="9" scale="91" fitToHeight="0" orientation="portrait" r:id="rId1"/>
  <headerFooter alignWithMargins="0">
    <oddFooter>&amp;L&amp;F/
&amp;A&amp;C&amp;P/&amp;N&amp;RPrinted : &amp;D/&amp;T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30"/>
  <sheetViews>
    <sheetView zoomScaleNormal="100" workbookViewId="0">
      <selection activeCell="A2" sqref="A2:B2"/>
    </sheetView>
  </sheetViews>
  <sheetFormatPr defaultColWidth="9.140625" defaultRowHeight="12.75" x14ac:dyDescent="0.2"/>
  <cols>
    <col min="1" max="1" width="4.85546875" style="332" customWidth="1"/>
    <col min="2" max="2" width="85.7109375" style="154" customWidth="1"/>
    <col min="3" max="3" width="75.7109375" style="330" customWidth="1"/>
    <col min="4" max="16384" width="9.140625" style="54"/>
  </cols>
  <sheetData>
    <row r="1" spans="1:4" x14ac:dyDescent="0.2">
      <c r="A1" s="381"/>
      <c r="C1" s="53" t="str">
        <f>Translations!$B$71</f>
        <v>POKYNY PRO OVĚŘOVATELE</v>
      </c>
    </row>
    <row r="2" spans="1:4" x14ac:dyDescent="0.2">
      <c r="A2" s="554" t="str">
        <f>Translations!$B$316</f>
        <v>Posudek ověření – systém obchodování s emisemi</v>
      </c>
      <c r="B2" s="554"/>
      <c r="C2" s="54"/>
    </row>
    <row r="3" spans="1:4" ht="13.5" thickBot="1" x14ac:dyDescent="0.25">
      <c r="A3" s="554" t="str">
        <f>'Výklad posudku'!A3:B3</f>
        <v>Roční vykazování úrovní činnosti v systému EU ETS</v>
      </c>
      <c r="B3" s="554"/>
      <c r="C3" s="578" t="str">
        <f>Translations!$B$263</f>
        <v>Poznámka – název zařízení bude automaticky vyplněn, jakmile bude zadán do posudku</v>
      </c>
    </row>
    <row r="4" spans="1:4" ht="13.5" thickBot="1" x14ac:dyDescent="0.25">
      <c r="A4" s="584" t="str">
        <f>'Příloha 1 - zjištění'!B3</f>
        <v>Jméno provozovatele - Název zařízení</v>
      </c>
      <c r="B4" s="585"/>
      <c r="C4" s="578"/>
    </row>
    <row r="5" spans="1:4" ht="25.5" customHeight="1" x14ac:dyDescent="0.2">
      <c r="A5" s="549" t="str">
        <f>Translations!$B$317</f>
        <v>Příloha 3 – Souhrn změn, které byly zjištěny, a nebyly oznámeny příslušnému orgánu</v>
      </c>
      <c r="B5" s="549"/>
      <c r="C5" s="55"/>
    </row>
    <row r="6" spans="1:4" ht="29.25" customHeight="1" x14ac:dyDescent="0.2">
      <c r="A6" s="587" t="str">
        <f>Translations!$B$318</f>
        <v>A) schváleny příslušným orgánem, ale NEBYLY začleněny do schváleného aktualizovaného metodického plánu pro monitorování v době dokončení ověření</v>
      </c>
      <c r="B6" s="587"/>
      <c r="C6" s="56"/>
      <c r="D6" s="57"/>
    </row>
    <row r="7" spans="1:4" ht="6.75" customHeight="1" thickBot="1" x14ac:dyDescent="0.25">
      <c r="B7" s="58"/>
      <c r="C7" s="56"/>
      <c r="D7" s="57"/>
    </row>
    <row r="8" spans="1:4" ht="14.25" customHeight="1" x14ac:dyDescent="0.2">
      <c r="A8" s="153">
        <v>1</v>
      </c>
      <c r="B8" s="247"/>
      <c r="C8" s="588" t="str">
        <f>Translations!$B$319</f>
        <v>&lt;Mělo by obsahovat seznam všeho, co bylo dohodnuto (např. dopisem, e-mailem nebo telefonicky), ale co ještě nebylo zahrnuto do aktualizovaného schváleného metodického plánu pro monitorování.&gt;</v>
      </c>
    </row>
    <row r="9" spans="1:4" x14ac:dyDescent="0.2">
      <c r="A9" s="323">
        <v>2</v>
      </c>
      <c r="B9" s="216"/>
      <c r="C9" s="588"/>
    </row>
    <row r="10" spans="1:4" ht="12.75" customHeight="1" x14ac:dyDescent="0.2">
      <c r="A10" s="323">
        <v>3</v>
      </c>
      <c r="B10" s="216"/>
      <c r="C10" s="588"/>
    </row>
    <row r="11" spans="1:4" ht="12.75" customHeight="1" x14ac:dyDescent="0.2">
      <c r="A11" s="323">
        <v>4</v>
      </c>
      <c r="B11" s="216"/>
      <c r="C11" s="588" t="str">
        <f>Translations!$B$320</f>
        <v>Vyplňte všechny příslušné údaje. Jeden řádek na komentář. Pokud je zapotřebí více místa, přidejte řádky a jednotlivé body číslujte. Pokud neexistují žádné relevantní komentáře, uveďte v prvním řádku NEVZTAHUJE SE.</v>
      </c>
    </row>
    <row r="12" spans="1:4" ht="12.75" customHeight="1" x14ac:dyDescent="0.2">
      <c r="A12" s="323">
        <v>5</v>
      </c>
      <c r="B12" s="216"/>
      <c r="C12" s="588"/>
    </row>
    <row r="13" spans="1:4" ht="12.75" customHeight="1" x14ac:dyDescent="0.2">
      <c r="A13" s="323">
        <v>6</v>
      </c>
      <c r="B13" s="216"/>
      <c r="C13" s="588"/>
    </row>
    <row r="14" spans="1:4" ht="12.75" customHeight="1" x14ac:dyDescent="0.2">
      <c r="A14" s="323">
        <v>7</v>
      </c>
      <c r="B14" s="216"/>
      <c r="C14" s="331"/>
    </row>
    <row r="15" spans="1:4" ht="15" customHeight="1" x14ac:dyDescent="0.2">
      <c r="A15" s="59">
        <v>8</v>
      </c>
      <c r="B15" s="216"/>
    </row>
    <row r="16" spans="1:4" ht="12.75" customHeight="1" x14ac:dyDescent="0.2">
      <c r="A16" s="59">
        <v>9</v>
      </c>
      <c r="B16" s="216"/>
    </row>
    <row r="17" spans="1:5" ht="13.5" thickBot="1" x14ac:dyDescent="0.25">
      <c r="A17" s="60">
        <v>10</v>
      </c>
      <c r="B17" s="248"/>
    </row>
    <row r="18" spans="1:5" x14ac:dyDescent="0.2">
      <c r="B18" s="58"/>
      <c r="C18" s="55"/>
    </row>
    <row r="19" spans="1:5" s="61" customFormat="1" ht="19.5" customHeight="1" x14ac:dyDescent="0.2">
      <c r="A19" s="586" t="str">
        <f>Translations!$B$321</f>
        <v>B) identifikovány ověřovatelem a NENAHLÁŠENY příslušnému orgánu</v>
      </c>
      <c r="B19" s="586"/>
      <c r="C19" s="56"/>
      <c r="D19" s="57"/>
    </row>
    <row r="20" spans="1:5" s="63" customFormat="1" ht="43.5" customHeight="1" thickBot="1" x14ac:dyDescent="0.25">
      <c r="A20" s="332"/>
      <c r="B20" s="58" t="str">
        <f>Translations!$B$322</f>
        <v>Mělo by zahrnovat změny úrovní činnosti a / nebo provozu zařízení, které by mohly mít dopad na přidělování bezplatných povolenek; a změny metodického plánu pro monitorování, které nebyly před dokončením ověření schváleny příslušným orgánem</v>
      </c>
      <c r="C20" s="62"/>
    </row>
    <row r="21" spans="1:5" s="63" customFormat="1" ht="12.75" customHeight="1" x14ac:dyDescent="0.2">
      <c r="A21" s="153">
        <v>1</v>
      </c>
      <c r="B21" s="247"/>
      <c r="C21" s="589" t="str">
        <f>Translations!$B$323</f>
        <v>&lt;Mělo by obsahovat seznam všech změn úrovní činnosti a / nebo provozu zařízení, které byly ověřovatelem identifikovány v průběhu jejich práce a které nebyly oznámeny příslušnému orgánu. Rovněž by mělo obsahovat seznam všech změn metodického plánu pro monitorování, které nebyly oznámeny příslušnému orgánu a které nebyly schváleny příslušným orgánem před dokončením ověření.&gt;</v>
      </c>
      <c r="D21" s="133"/>
      <c r="E21" s="64"/>
    </row>
    <row r="22" spans="1:5" s="63" customFormat="1" ht="12.75" customHeight="1" x14ac:dyDescent="0.2">
      <c r="A22" s="323">
        <v>2</v>
      </c>
      <c r="B22" s="216"/>
      <c r="C22" s="589"/>
      <c r="D22" s="132"/>
    </row>
    <row r="23" spans="1:5" s="63" customFormat="1" ht="12.75" customHeight="1" x14ac:dyDescent="0.2">
      <c r="A23" s="323">
        <v>3</v>
      </c>
      <c r="B23" s="216"/>
      <c r="C23" s="589"/>
      <c r="D23" s="132"/>
    </row>
    <row r="24" spans="1:5" s="63" customFormat="1" ht="12.75" customHeight="1" x14ac:dyDescent="0.2">
      <c r="A24" s="323">
        <v>4</v>
      </c>
      <c r="B24" s="216"/>
      <c r="C24" s="589"/>
      <c r="D24" s="132"/>
    </row>
    <row r="25" spans="1:5" s="63" customFormat="1" ht="12.75" customHeight="1" x14ac:dyDescent="0.2">
      <c r="A25" s="323">
        <v>5</v>
      </c>
      <c r="B25" s="216"/>
      <c r="C25" s="589"/>
      <c r="D25" s="132"/>
    </row>
    <row r="26" spans="1:5" s="63" customFormat="1" ht="12.75" customHeight="1" x14ac:dyDescent="0.2">
      <c r="A26" s="323">
        <v>6</v>
      </c>
      <c r="B26" s="216"/>
      <c r="C26" s="589"/>
      <c r="D26" s="132"/>
    </row>
    <row r="27" spans="1:5" s="63" customFormat="1" ht="12.75" customHeight="1" x14ac:dyDescent="0.2">
      <c r="A27" s="323">
        <v>7</v>
      </c>
      <c r="B27" s="216"/>
      <c r="C27" s="331" t="str">
        <f>Translations!$B$324</f>
        <v>Mezi touto částí a částí A výše by nemělo dojít ke zdvojení.</v>
      </c>
      <c r="D27" s="132"/>
    </row>
    <row r="28" spans="1:5" s="63" customFormat="1" ht="12.75" customHeight="1" x14ac:dyDescent="0.2">
      <c r="A28" s="323">
        <v>8</v>
      </c>
      <c r="B28" s="216"/>
      <c r="C28" s="588" t="str">
        <f>Translations!$B$320</f>
        <v>Vyplňte všechny příslušné údaje. Jeden řádek na komentář. Pokud je zapotřebí více místa, přidejte řádky a jednotlivé body číslujte. Pokud neexistují žádné relevantní komentáře, uveďte v prvním řádku NEVZTAHUJE SE.</v>
      </c>
    </row>
    <row r="29" spans="1:5" s="63" customFormat="1" ht="12.75" customHeight="1" x14ac:dyDescent="0.2">
      <c r="A29" s="59">
        <v>9</v>
      </c>
      <c r="B29" s="216"/>
      <c r="C29" s="588"/>
    </row>
    <row r="30" spans="1:5" s="63" customFormat="1" ht="12.75" customHeight="1" thickBot="1" x14ac:dyDescent="0.25">
      <c r="A30" s="60">
        <v>10</v>
      </c>
      <c r="B30" s="248"/>
      <c r="C30" s="588"/>
    </row>
  </sheetData>
  <sheetProtection sheet="1" objects="1" scenarios="1" formatCells="0" formatColumns="0" formatRows="0"/>
  <customSheetViews>
    <customSheetView guid="{3EE4370E-84AC-4220-AECA-2B19C5F3775F}">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C3:C4"/>
    <mergeCell ref="C28:C30"/>
    <mergeCell ref="C21:C26"/>
    <mergeCell ref="C11:C13"/>
    <mergeCell ref="C8:C10"/>
    <mergeCell ref="A2:B2"/>
    <mergeCell ref="A3:B3"/>
    <mergeCell ref="A4:B4"/>
    <mergeCell ref="A19:B19"/>
    <mergeCell ref="A5:B5"/>
    <mergeCell ref="A6:B6"/>
  </mergeCells>
  <phoneticPr fontId="0" type="noConversion"/>
  <pageMargins left="0.74803149606299213" right="0.74803149606299213" top="0.35433070866141736" bottom="0.78740157480314965" header="0.23622047244094491" footer="0.47244094488188981"/>
  <pageSetup paperSize="9" scale="95" fitToHeight="0" orientation="portrait" r:id="rId1"/>
  <headerFooter alignWithMargins="0">
    <oddFooter>&amp;L&amp;F/
&amp;A&amp;C&amp;P/&amp;N&amp;RPrinted : &amp;D/&amp;T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ET21"/>
  <sheetViews>
    <sheetView topLeftCell="B2" workbookViewId="0">
      <selection activeCell="G24" sqref="G24"/>
    </sheetView>
  </sheetViews>
  <sheetFormatPr defaultColWidth="11.42578125" defaultRowHeight="12.75" x14ac:dyDescent="0.2"/>
  <cols>
    <col min="1" max="1" width="2.7109375" style="353" hidden="1" customWidth="1"/>
    <col min="2" max="2" width="18" style="154" customWidth="1"/>
    <col min="3" max="6" width="15.7109375" style="154" customWidth="1"/>
    <col min="7" max="8" width="17" style="154" customWidth="1"/>
    <col min="9" max="9" width="17.140625" style="154" customWidth="1"/>
    <col min="10" max="17" width="15.7109375" style="154" customWidth="1"/>
    <col min="18" max="18" width="20.7109375" style="154" customWidth="1"/>
    <col min="19" max="21" width="15.7109375" style="154" customWidth="1"/>
    <col min="22" max="31" width="20.7109375" style="154" customWidth="1"/>
    <col min="32" max="33" width="15.7109375" style="154" customWidth="1"/>
    <col min="34" max="40" width="20.7109375" style="154" customWidth="1"/>
    <col min="41" max="42" width="15.7109375" style="154" customWidth="1"/>
    <col min="43" max="45" width="20.7109375" style="154" customWidth="1"/>
    <col min="46" max="49" width="15.7109375" style="154" customWidth="1"/>
    <col min="50" max="50" width="14.5703125" style="154" customWidth="1"/>
    <col min="51" max="51" width="20.7109375" style="154" customWidth="1"/>
    <col min="52" max="55" width="15.7109375" style="154" customWidth="1"/>
    <col min="56" max="56" width="20.7109375" style="154" customWidth="1"/>
    <col min="57" max="66" width="15.7109375" style="154" customWidth="1"/>
    <col min="67" max="67" width="15.7109375" style="375" customWidth="1"/>
    <col min="68" max="81" width="15.7109375" style="154" customWidth="1"/>
    <col min="82" max="84" width="20.7109375" style="154" customWidth="1"/>
    <col min="85" max="116" width="15.7109375" style="154" customWidth="1"/>
    <col min="117" max="16384" width="11.42578125" style="154"/>
  </cols>
  <sheetData>
    <row r="1" spans="1:150" s="352" customFormat="1" hidden="1" x14ac:dyDescent="0.2">
      <c r="A1" s="351" t="s">
        <v>452</v>
      </c>
      <c r="B1" s="352">
        <v>9</v>
      </c>
      <c r="C1" s="352">
        <v>6</v>
      </c>
      <c r="D1" s="352">
        <v>7</v>
      </c>
      <c r="E1" s="352">
        <v>10</v>
      </c>
      <c r="F1" s="352">
        <v>11</v>
      </c>
      <c r="G1" s="352">
        <v>12</v>
      </c>
      <c r="H1" s="352">
        <v>13</v>
      </c>
      <c r="I1" s="352">
        <v>14</v>
      </c>
      <c r="J1" s="352">
        <v>19</v>
      </c>
      <c r="K1" s="352">
        <v>21</v>
      </c>
      <c r="L1" s="352">
        <f>K1+1</f>
        <v>22</v>
      </c>
      <c r="M1" s="352">
        <f t="shared" ref="M1:AF1" si="0">L1+1</f>
        <v>23</v>
      </c>
      <c r="N1" s="352">
        <f t="shared" si="0"/>
        <v>24</v>
      </c>
      <c r="O1" s="352">
        <f t="shared" si="0"/>
        <v>25</v>
      </c>
      <c r="P1" s="352">
        <f t="shared" si="0"/>
        <v>26</v>
      </c>
      <c r="Q1" s="352">
        <f t="shared" si="0"/>
        <v>27</v>
      </c>
      <c r="R1" s="352">
        <f t="shared" si="0"/>
        <v>28</v>
      </c>
      <c r="S1" s="352">
        <f t="shared" si="0"/>
        <v>29</v>
      </c>
      <c r="T1" s="352">
        <f t="shared" si="0"/>
        <v>30</v>
      </c>
      <c r="U1" s="352">
        <f t="shared" si="0"/>
        <v>31</v>
      </c>
      <c r="V1" s="352">
        <f t="shared" si="0"/>
        <v>32</v>
      </c>
      <c r="W1" s="352">
        <f t="shared" si="0"/>
        <v>33</v>
      </c>
      <c r="X1" s="352">
        <f t="shared" si="0"/>
        <v>34</v>
      </c>
      <c r="Y1" s="352">
        <f t="shared" si="0"/>
        <v>35</v>
      </c>
      <c r="Z1" s="352">
        <f t="shared" si="0"/>
        <v>36</v>
      </c>
      <c r="AA1" s="352">
        <f t="shared" si="0"/>
        <v>37</v>
      </c>
      <c r="AB1" s="352">
        <f t="shared" si="0"/>
        <v>38</v>
      </c>
      <c r="AC1" s="352">
        <f t="shared" si="0"/>
        <v>39</v>
      </c>
      <c r="AD1" s="352">
        <f t="shared" si="0"/>
        <v>40</v>
      </c>
      <c r="AE1" s="352">
        <f t="shared" si="0"/>
        <v>41</v>
      </c>
      <c r="AF1" s="352">
        <f t="shared" si="0"/>
        <v>42</v>
      </c>
      <c r="AG1" s="352">
        <v>44</v>
      </c>
      <c r="AH1" s="352">
        <v>45</v>
      </c>
      <c r="AI1" s="352">
        <v>46</v>
      </c>
      <c r="AJ1" s="352">
        <v>47</v>
      </c>
      <c r="AK1" s="352">
        <v>48</v>
      </c>
      <c r="AL1" s="352">
        <v>49</v>
      </c>
      <c r="AM1" s="352">
        <v>50</v>
      </c>
      <c r="AN1" s="352">
        <v>51</v>
      </c>
      <c r="AO1" s="352">
        <v>52</v>
      </c>
      <c r="AY1" s="352">
        <v>54</v>
      </c>
      <c r="AZ1" s="352">
        <v>55</v>
      </c>
      <c r="BA1" s="352">
        <v>56</v>
      </c>
      <c r="BB1" s="352">
        <v>57</v>
      </c>
      <c r="BC1" s="352">
        <v>58</v>
      </c>
      <c r="BD1" s="352">
        <v>59</v>
      </c>
      <c r="BE1" s="352">
        <v>60</v>
      </c>
      <c r="BF1" s="352">
        <v>63</v>
      </c>
      <c r="BG1" s="352">
        <v>64</v>
      </c>
      <c r="BH1" s="352">
        <v>65</v>
      </c>
      <c r="BI1" s="352">
        <v>66</v>
      </c>
      <c r="BJ1" s="352">
        <v>67</v>
      </c>
      <c r="BK1" s="352">
        <v>68</v>
      </c>
      <c r="BL1" s="352">
        <v>69</v>
      </c>
      <c r="BM1" s="352">
        <v>70</v>
      </c>
      <c r="BN1" s="352">
        <v>71</v>
      </c>
      <c r="BO1" s="352">
        <v>72</v>
      </c>
      <c r="BP1" s="352">
        <v>73</v>
      </c>
      <c r="BQ1" s="352">
        <v>74</v>
      </c>
      <c r="BR1" s="352">
        <v>75</v>
      </c>
      <c r="BS1" s="352">
        <v>76</v>
      </c>
      <c r="BT1" s="352">
        <v>77</v>
      </c>
      <c r="BU1" s="352">
        <v>78</v>
      </c>
      <c r="BV1" s="352">
        <v>80</v>
      </c>
      <c r="BW1" s="352">
        <v>81</v>
      </c>
      <c r="BX1" s="352">
        <v>82</v>
      </c>
      <c r="BY1" s="352">
        <v>84</v>
      </c>
      <c r="BZ1" s="352">
        <v>85</v>
      </c>
      <c r="CA1" s="352">
        <v>87</v>
      </c>
      <c r="CB1" s="352">
        <v>88</v>
      </c>
      <c r="CC1" s="352">
        <v>90</v>
      </c>
      <c r="CD1" s="352">
        <v>91</v>
      </c>
      <c r="CE1" s="352">
        <v>92</v>
      </c>
      <c r="CF1" s="352">
        <v>93</v>
      </c>
      <c r="CG1" s="352">
        <v>95</v>
      </c>
      <c r="CH1" s="352">
        <v>96</v>
      </c>
      <c r="CI1" s="352">
        <v>98</v>
      </c>
      <c r="CJ1" s="352">
        <v>99</v>
      </c>
      <c r="CK1" s="352">
        <v>100</v>
      </c>
      <c r="CL1" s="352">
        <v>101</v>
      </c>
      <c r="CM1" s="352">
        <v>103</v>
      </c>
      <c r="CN1" s="352">
        <v>104</v>
      </c>
      <c r="CO1" s="352">
        <v>106</v>
      </c>
      <c r="CP1" s="352">
        <v>107</v>
      </c>
      <c r="CQ1" s="352">
        <v>108</v>
      </c>
      <c r="CR1" s="352">
        <v>110</v>
      </c>
      <c r="CS1" s="352">
        <v>111</v>
      </c>
      <c r="CT1" s="352">
        <v>113</v>
      </c>
      <c r="CU1" s="352">
        <v>114</v>
      </c>
      <c r="CV1" s="352">
        <v>116</v>
      </c>
      <c r="CW1" s="352">
        <v>118</v>
      </c>
      <c r="CX1" s="352">
        <f>ROW('Výklad posudku'!$A120)</f>
        <v>120</v>
      </c>
      <c r="CY1" s="352">
        <f>ROW('Výklad posudku'!$A121)</f>
        <v>121</v>
      </c>
      <c r="CZ1" s="352">
        <f>ROW('Výklad posudku'!$A122)</f>
        <v>122</v>
      </c>
      <c r="DA1" s="352">
        <f>ROW('Výklad posudku'!$A123)</f>
        <v>123</v>
      </c>
      <c r="DB1" s="352">
        <f>ROW('Výklad posudku'!$A124)</f>
        <v>124</v>
      </c>
      <c r="DC1" s="352">
        <f>ROW('Výklad posudku'!$A125)</f>
        <v>125</v>
      </c>
      <c r="DD1" s="352">
        <f>ROW('Výklad posudku'!$A126)</f>
        <v>126</v>
      </c>
      <c r="DE1" s="352">
        <f>ROW('Výklad posudku'!$A127)</f>
        <v>127</v>
      </c>
      <c r="DF1" s="352">
        <f>ROW('Výklad posudku'!$A128)</f>
        <v>128</v>
      </c>
      <c r="DG1" s="352">
        <f>ROW('Výklad posudku'!$A129)</f>
        <v>129</v>
      </c>
      <c r="DH1" s="352">
        <f>ROW('Výklad posudku'!$A130)</f>
        <v>130</v>
      </c>
      <c r="DI1" s="352">
        <f>ROW('Výklad posudku'!$A131)</f>
        <v>131</v>
      </c>
      <c r="DJ1" s="352">
        <f>ROW('Výklad posudku'!$A132)</f>
        <v>132</v>
      </c>
      <c r="DK1" s="352">
        <f>ROW('Výklad posudku'!$A133)</f>
        <v>133</v>
      </c>
      <c r="DL1" s="352">
        <f>ROW('Výklad posudku'!$A134)</f>
        <v>134</v>
      </c>
      <c r="DM1" s="352">
        <f>ROW('Výklad posudku'!$A135)</f>
        <v>135</v>
      </c>
      <c r="DN1" s="352">
        <f>ROW('Výklad posudku'!$A136)</f>
        <v>136</v>
      </c>
      <c r="DO1" s="352">
        <f>ROW('Výklad posudku'!$A137)</f>
        <v>137</v>
      </c>
      <c r="DP1" s="352">
        <f>ROW('Výklad posudku'!$A138)</f>
        <v>138</v>
      </c>
      <c r="DQ1" s="352">
        <f>ROW('Výklad posudku'!$A139)</f>
        <v>139</v>
      </c>
      <c r="DR1" s="352">
        <f>ROW('Výklad posudku'!$A140)</f>
        <v>140</v>
      </c>
      <c r="DS1" s="352">
        <f>ROW('Výklad posudku'!$A141)</f>
        <v>141</v>
      </c>
      <c r="DT1" s="352">
        <f>ROW('Výklad posudku'!$A142)</f>
        <v>142</v>
      </c>
      <c r="DU1" s="352">
        <f>ROW('Výklad posudku'!$A143)</f>
        <v>143</v>
      </c>
      <c r="DV1" s="352">
        <f>ROW('Výklad posudku'!$A144)</f>
        <v>144</v>
      </c>
      <c r="DW1" s="352">
        <f>ROW('Výklad posudku'!$A145)</f>
        <v>145</v>
      </c>
      <c r="DX1" s="352">
        <f>ROW('Výklad posudku'!$A146)</f>
        <v>146</v>
      </c>
      <c r="DY1" s="352">
        <f>ROW('Výklad posudku'!$A147)</f>
        <v>147</v>
      </c>
      <c r="DZ1" s="352">
        <f>ROW('Výklad posudku'!$A148)</f>
        <v>148</v>
      </c>
      <c r="EA1" s="352">
        <f>ROW('Výklad posudku'!$A149)</f>
        <v>149</v>
      </c>
      <c r="EB1" s="352">
        <f>ROW('Výklad posudku'!$A150)</f>
        <v>150</v>
      </c>
      <c r="EC1" s="352">
        <f>ROW('Výklad posudku'!$A151)</f>
        <v>151</v>
      </c>
      <c r="ED1" s="352">
        <f>ROW('Výklad posudku'!$A152)</f>
        <v>152</v>
      </c>
      <c r="EE1" s="352">
        <f>ROW('Výklad posudku'!$A154)</f>
        <v>154</v>
      </c>
      <c r="EF1" s="352">
        <f>ROW('Výklad posudku'!$A156)</f>
        <v>156</v>
      </c>
      <c r="EG1" s="352">
        <f>ROW('Výklad posudku'!$A157)</f>
        <v>157</v>
      </c>
      <c r="EH1" s="352">
        <f>ROW('Výklad posudku'!$A158)</f>
        <v>158</v>
      </c>
      <c r="EI1" s="352">
        <f>ROW('Výklad posudku'!$A159)</f>
        <v>159</v>
      </c>
      <c r="EJ1" s="352">
        <f>ROW('Výklad posudku'!$A160)</f>
        <v>160</v>
      </c>
      <c r="EK1" s="352">
        <f>ROW('Výklad posudku'!$A161)</f>
        <v>161</v>
      </c>
      <c r="EM1" s="352" t="s">
        <v>451</v>
      </c>
      <c r="EN1" s="352" t="s">
        <v>451</v>
      </c>
      <c r="EO1" s="352" t="s">
        <v>451</v>
      </c>
      <c r="EP1" s="352" t="s">
        <v>451</v>
      </c>
      <c r="EQ1" s="352" t="s">
        <v>451</v>
      </c>
      <c r="ER1" s="352" t="s">
        <v>451</v>
      </c>
      <c r="ES1" s="352" t="s">
        <v>451</v>
      </c>
      <c r="ET1" s="352" t="s">
        <v>451</v>
      </c>
    </row>
    <row r="2" spans="1:150" x14ac:dyDescent="0.2">
      <c r="B2" s="137"/>
      <c r="E2" s="261"/>
      <c r="BO2" s="154"/>
    </row>
    <row r="3" spans="1:150" s="355" customFormat="1" ht="24.95" customHeight="1" x14ac:dyDescent="0.2">
      <c r="A3" s="354"/>
      <c r="B3" s="355" t="str">
        <f>Translations!$B$325</f>
        <v>Zařízení</v>
      </c>
      <c r="AP3" s="54"/>
      <c r="AQ3" s="54"/>
      <c r="AR3" s="54"/>
      <c r="AS3" s="54"/>
      <c r="AT3" s="54"/>
      <c r="AU3" s="54"/>
      <c r="AV3" s="54"/>
      <c r="AW3" s="54"/>
      <c r="AX3" s="54"/>
    </row>
    <row r="4" spans="1:150" s="357" customFormat="1" ht="50.1" customHeight="1" x14ac:dyDescent="0.2">
      <c r="A4" s="356"/>
      <c r="B4" s="333" t="str">
        <f>IF(INDEX('Výklad posudku'!$A:$A,B$1)="","",INDEX('Výklad posudku'!$A:$A,B$1))</f>
        <v xml:space="preserve">Jedinečné identifikační číslo: </v>
      </c>
      <c r="C4" s="333" t="str">
        <f>IF(INDEX('Výklad posudku'!$A:$A,C$1)="","",INDEX('Výklad posudku'!$A:$A,C$1))</f>
        <v xml:space="preserve">Jméno provozovatele: </v>
      </c>
      <c r="D4" s="333" t="str">
        <f>IF(INDEX('Výklad posudku'!$A:$A,D$1)="","",INDEX('Výklad posudku'!$A:$A,D$1))</f>
        <v>Název zařízení:</v>
      </c>
      <c r="E4" s="333" t="str">
        <f>IF(INDEX('Výklad posudku'!$A:$A,E$1)="","",INDEX('Výklad posudku'!$A:$A,E$1))</f>
        <v xml:space="preserve">Číslo povolení k vypouštění emisí skleníkových plynů: </v>
      </c>
      <c r="F4" s="333" t="str">
        <f>IF(INDEX('Výklad posudku'!$A:$A,F$1)="","",INDEX('Výklad posudku'!$A:$A,F$1))</f>
        <v>Příslušné kódy NACE / PRODCOM:</v>
      </c>
      <c r="G4" s="333" t="str">
        <f>IF(INDEX('Výklad posudku'!$A:$A,G$1)="","",INDEX('Výklad posudku'!$A:$A,G$1))</f>
        <v>Datum/y příslušného Metodického plánu pro monitorování a doba platnosti každého z plánů:</v>
      </c>
      <c r="H4" s="333" t="str">
        <f>IF(INDEX('Výklad posudku'!$A:$A,H$1)="","",INDEX('Výklad posudku'!$A:$A,H$1))</f>
        <v>Jsou příslušné výše uvedené Metodické plány pro monitorování schváleny příslušným orgánem?</v>
      </c>
      <c r="I4" s="333" t="str">
        <f>IF(INDEX('Výklad posudku'!$A:$A,I$1)="","",INDEX('Výklad posudku'!$A:$A,I$1))</f>
        <v>Schvalující příslušný orgán:</v>
      </c>
      <c r="J4" s="333" t="str">
        <f>IF(INDEX('Výklad posudku'!$A:$A,J$1)="","",INDEX('Výklad posudku'!$A:$A,J$1))</f>
        <v>OVĚŘENÉ ÚROVNĚ ČINNOSTI</v>
      </c>
      <c r="K4" s="334" t="str">
        <f>K5</f>
        <v>Year 1</v>
      </c>
      <c r="L4" s="333" t="str">
        <f>$J$4 &amp; " " &amp; K6</f>
        <v>OVĚŘENÉ ÚROVNĚ ČINNOSTI 2019</v>
      </c>
      <c r="M4" s="333" t="str">
        <f>L4</f>
        <v>OVĚŘENÉ ÚROVNĚ ČINNOSTI 2019</v>
      </c>
      <c r="N4" s="333" t="str">
        <f t="shared" ref="N4:U4" si="1">M4</f>
        <v>OVĚŘENÉ ÚROVNĚ ČINNOSTI 2019</v>
      </c>
      <c r="O4" s="333" t="str">
        <f t="shared" si="1"/>
        <v>OVĚŘENÉ ÚROVNĚ ČINNOSTI 2019</v>
      </c>
      <c r="P4" s="333" t="str">
        <f t="shared" si="1"/>
        <v>OVĚŘENÉ ÚROVNĚ ČINNOSTI 2019</v>
      </c>
      <c r="Q4" s="333" t="str">
        <f t="shared" si="1"/>
        <v>OVĚŘENÉ ÚROVNĚ ČINNOSTI 2019</v>
      </c>
      <c r="R4" s="333" t="str">
        <f t="shared" si="1"/>
        <v>OVĚŘENÉ ÚROVNĚ ČINNOSTI 2019</v>
      </c>
      <c r="S4" s="333" t="str">
        <f t="shared" si="1"/>
        <v>OVĚŘENÉ ÚROVNĚ ČINNOSTI 2019</v>
      </c>
      <c r="T4" s="333" t="str">
        <f t="shared" si="1"/>
        <v>OVĚŘENÉ ÚROVNĚ ČINNOSTI 2019</v>
      </c>
      <c r="U4" s="333" t="str">
        <f t="shared" si="1"/>
        <v>OVĚŘENÉ ÚROVNĚ ČINNOSTI 2019</v>
      </c>
      <c r="V4" s="334" t="str">
        <f>V5</f>
        <v>Year 2</v>
      </c>
      <c r="W4" s="333" t="str">
        <f>$J$4 &amp; " " &amp; V6</f>
        <v>OVĚŘENÉ ÚROVNĚ ČINNOSTI 2020</v>
      </c>
      <c r="X4" s="333" t="str">
        <f>W4</f>
        <v>OVĚŘENÉ ÚROVNĚ ČINNOSTI 2020</v>
      </c>
      <c r="Y4" s="333" t="str">
        <f t="shared" ref="Y4:AF4" si="2">X4</f>
        <v>OVĚŘENÉ ÚROVNĚ ČINNOSTI 2020</v>
      </c>
      <c r="Z4" s="333" t="str">
        <f t="shared" si="2"/>
        <v>OVĚŘENÉ ÚROVNĚ ČINNOSTI 2020</v>
      </c>
      <c r="AA4" s="333" t="str">
        <f t="shared" si="2"/>
        <v>OVĚŘENÉ ÚROVNĚ ČINNOSTI 2020</v>
      </c>
      <c r="AB4" s="333" t="str">
        <f t="shared" si="2"/>
        <v>OVĚŘENÉ ÚROVNĚ ČINNOSTI 2020</v>
      </c>
      <c r="AC4" s="333" t="str">
        <f t="shared" si="2"/>
        <v>OVĚŘENÉ ÚROVNĚ ČINNOSTI 2020</v>
      </c>
      <c r="AD4" s="333" t="str">
        <f t="shared" si="2"/>
        <v>OVĚŘENÉ ÚROVNĚ ČINNOSTI 2020</v>
      </c>
      <c r="AE4" s="333" t="str">
        <f t="shared" si="2"/>
        <v>OVĚŘENÉ ÚROVNĚ ČINNOSTI 2020</v>
      </c>
      <c r="AF4" s="345" t="str">
        <f t="shared" si="2"/>
        <v>OVĚŘENÉ ÚROVNĚ ČINNOSTI 2020</v>
      </c>
      <c r="AG4" s="333" t="str">
        <f>IF(INDEX('Výklad posudku'!$A:$A,AG$1)="","",INDEX('Výklad posudku'!$A:$A,AG$1))</f>
        <v>Typ výkazu:</v>
      </c>
      <c r="AH4" s="333" t="str">
        <f>IF(INDEX('Výklad posudku'!$A:$A,AH$1)="","",INDEX('Výklad posudku'!$A:$A,AH$1))</f>
        <v>Vykazované období:</v>
      </c>
      <c r="AI4" s="333" t="str">
        <f>AH4</f>
        <v>Vykazované období:</v>
      </c>
      <c r="AJ4" s="333" t="str">
        <f>IF(INDEX('Výklad posudku'!$A:$A,AJ$1)="","",INDEX('Výklad posudku'!$A:$A,AJ$1))</f>
        <v>Datum výkazu údajů:</v>
      </c>
      <c r="AK4" s="333" t="str">
        <f>Translations!$B$106</f>
        <v>Referenční dokument:</v>
      </c>
      <c r="AL4" s="333" t="str">
        <f>IF(INDEX('Výklad posudku'!$A:$A,AL$1)="","",INDEX('Výklad posudku'!$A:$A,AL$1))</f>
        <v>Ověřované údaje:</v>
      </c>
      <c r="AM4" s="333" t="str">
        <f>IF(INDEX('Výklad posudku'!$A:$A,AM$1)="","",INDEX('Výklad posudku'!$A:$A,AM$1))</f>
        <v>Příslušné stránky ve výkazu údajů:</v>
      </c>
      <c r="AN4" s="333" t="str">
        <f>IF(INDEX('Výklad posudku'!$A:$A,AN$1)="","",INDEX('Výklad posudku'!$A:$A,AN$1))</f>
        <v>Došlo k nějakým změnám, které ovlivňují přidělování bezplatných povolenek? (úroveň činnosti a/nebo provozní)?</v>
      </c>
      <c r="AO4" s="333" t="str">
        <f>IF(INDEX('Výklad posudku'!$A:$A,AO$1)="","",INDEX('Výklad posudku'!$A:$A,AO$1))</f>
        <v>Byl metodický plán pro monitorování aktualizován kvůli významným změnám a znovu schválen během vykazovaného období? (Článek 9 pravidel pro přidělování bezplatných povolenek?</v>
      </c>
      <c r="AP4" s="347" t="str">
        <f>'Příloha 1 - zjištění'!$B$6</f>
        <v>Neopravené nepřesnosti, které nebyly opraveny před vydáním zprávy o ověření</v>
      </c>
      <c r="AQ4" s="339"/>
      <c r="AR4" s="339" t="str">
        <f>'Příloha 1 - zjištění'!$B$18</f>
        <v>Neopravené nesoulady s nařízením ALCR nebo pravidly FAR, které byly zjištěny během ověřování</v>
      </c>
      <c r="AS4" s="339"/>
      <c r="AT4" s="339" t="str">
        <f>'Příloha 1 - zjištění'!$B$30</f>
        <v>Neopravené neshody s metodickým plánem pro monitorování</v>
      </c>
      <c r="AU4" s="339"/>
      <c r="AV4" s="333" t="str">
        <f>'Příloha 1 - zjištění'!$B$55</f>
        <v xml:space="preserve">Doporučená vylepšení, pokud existují </v>
      </c>
      <c r="AW4" s="348" t="str">
        <f>Q9</f>
        <v>Zjištění z předchozího období nebo vylepšení, která NEBYLA vyřešena.  
Jakákoli zjištění nebo vylepšení nahlášená ve zprávě o ověření pro výkaz údajů o předchozím období přidělování, která byla vyřešena, zde nemusí být uvedena.</v>
      </c>
      <c r="AX4" s="345" t="str">
        <f>'Příloha 2 - další info'!A25</f>
        <v>Další příslušné informace</v>
      </c>
      <c r="AY4" s="333" t="str">
        <f>Translations!$B$116</f>
        <v>PODROBNOSTI O OVĚŘENÍ NA MÍSTĚ</v>
      </c>
      <c r="AZ4" s="333" t="str">
        <f>Translations!$B$117</f>
        <v>Místo provozovatele / zařízení bylo během ověřování zprávy o změnách úrovně činnosti fyzicky navštíveno a prohlédnuto:</v>
      </c>
      <c r="BA4" s="333" t="str">
        <f>Translations!$B$119</f>
        <v>Články 31 a 32 nařízení AVR2 – Odůvodnění neprovedení prohlídky na místě:</v>
      </c>
      <c r="BB4" s="333" t="str">
        <f>Translations!$B$121</f>
        <v>Články 31 a 32 nařízení AVR2 – Bylo dokončeno posouzení rizika pro zproštění povinnosti navštívit zařízení a byla přijata nová kritéria o změnách úrovně činnosti (ALCR)?</v>
      </c>
      <c r="BC4" s="333" t="str">
        <f>Translations!$B$125</f>
        <v>Datum schválení výjimky ze strany příslušného orgánu nebo datum schválení virtuální prohlídky místa ze strany příslušného orgánu:</v>
      </c>
      <c r="BD4" s="333" t="str">
        <f>Translations!$B$127</f>
        <v>Datum prohlídky na místě [čl. 21 odst. 1 nařízení AVR]:</v>
      </c>
      <c r="BE4" s="333" t="str">
        <f>Translations!$B$129</f>
        <v>Počet dní na místě:</v>
      </c>
      <c r="BF4" s="333" t="str">
        <f>Translations!$B$133</f>
        <v>DODRŽOVÁNÍ PRAVIDEL SYSTÉMU EVROPSKÉ UNIE PRO OBCHODOVÁNÍ S EMISEMI</v>
      </c>
      <c r="BG4" s="333" t="str">
        <f>Translations!$B$135</f>
        <v>Je metodický plán pro monitorování v souladu s pravidly prováděcího nařízení 2019/1842 o změnách úrovně činnosti (ALCR) (včetně základních pravidel pro přidělování bezplatných povolenek (FAR))?</v>
      </c>
      <c r="BH4" s="333" t="str">
        <f>Translations!$B$136</f>
        <v>Článek 9 pravidel pro přidělování bezplatných povolenek FAR: Změny úrovně činnosti / provozní aktivity (které by mohly ovlivnit přidělování nebo metodický plán pro monitorování) nahlášené příslušnému orgánu?</v>
      </c>
      <c r="BI4" s="333" t="str">
        <f>Translations!$B$138</f>
        <v>Nařízení EU o A&amp;V splněno:</v>
      </c>
      <c r="BJ4" s="333" t="str">
        <f>Translations!$B$140</f>
        <v>Článek 11 odst. 4 písm. D): změny metodického plánu sledování oznámené příslušnému orgánu?</v>
      </c>
      <c r="BK4" s="333" t="str">
        <f>Translations!$B$142</f>
        <v>Článek 16 odst. 2 písm. B): Hranice zařízení a dílčího/ch zařízení jsou správné?</v>
      </c>
      <c r="BL4" s="333" t="str">
        <f>Translations!$B$143</f>
        <v>Článek 16 odst. 2 písm. C): Zdrojové toky a zdroje emisí jsou úplné?</v>
      </c>
      <c r="BM4" s="333" t="str">
        <f>Translations!$B$144</f>
        <v>Článek 16 odst. 2 písm. Fa) a čl. 17 odst. 3 písm. F): správnost vstupních parametrů a důkazy o podpoře konkrétních údajů vykázány?</v>
      </c>
      <c r="BN4" s="333" t="str">
        <f>Translations!$B$146</f>
        <v>Článek 17 odst. 3: Metodický plán pro monitorování správně použit?</v>
      </c>
      <c r="BO4" s="333" t="str">
        <f>Translations!$B$147</f>
        <v>Článek 17 odst. 3 písm. A): Data správně přiřazená hranicím dílčího zařízení?</v>
      </c>
      <c r="BP4" s="333" t="str">
        <f>Translations!$B$148</f>
        <v>Článek 17 odst. 3 písm. C): Správné použití definic výrobků?</v>
      </c>
      <c r="BQ4" s="333" t="str">
        <f>Translations!$B$149</f>
        <v>Článek 17 odst. 3 písm. D): Úroveň aktivity pro dílčí zařízení s jinými než referenčními hodnotami produktů správně přiřazena?</v>
      </c>
      <c r="BR4" s="333" t="str">
        <f>Translations!$B$150</f>
        <v>Článek 17 odst. 3 písm. E): Spotřeba energie správně přiřazená každému dílčímu zařízení, pokud je to relevantní?</v>
      </c>
      <c r="BS4" s="333" t="str">
        <f>Translations!$B$151</f>
        <v>Článek 17 odst. 3 písm. G): zahájení běžného provozu:</v>
      </c>
      <c r="BT4" s="333" t="str">
        <f>Translations!$B$152</f>
        <v>Článek 17 odst. 3 písm. H): Příloha IV pravidel pro přidělování bezplatných povolenek (FAR) oddíly 2.3 až 2.7 správně monitorovány a hlášeny v souladu s metodickým plánem pro monitorování?</v>
      </c>
      <c r="BU4" s="333" t="str">
        <f>Translations!$B$153</f>
        <v>Žádné změny kódů NACE / PRODCOM nahlášené ve výkazu základních údajů?</v>
      </c>
      <c r="BV4" s="333" t="str">
        <f>BU4</f>
        <v>Žádné změny kódů NACE / PRODCOM nahlášené ve výkazu základních údajů?</v>
      </c>
      <c r="BW4" s="333" t="str">
        <f>Translations!$B$156</f>
        <v>Článek 19 odst. 3: Je použita zjednodušená nejistota a informace jsou platné?</v>
      </c>
      <c r="BX4" s="333" t="str">
        <f>Translations!$B$157</f>
        <v>Článek 29: Opraveny neshody z předchozího období?</v>
      </c>
      <c r="BY4" s="333" t="str">
        <f>BX4</f>
        <v>Článek 29: Opraveny neshody z předchozího období?</v>
      </c>
      <c r="BZ4" s="333" t="str">
        <f>Translations!$B$161</f>
        <v>Článek 30 odst. 2: Vylepšení z předchozího období implementována správně?</v>
      </c>
      <c r="CA4" s="333" t="str">
        <f>BZ4</f>
        <v>Článek 30 odst. 2: Vylepšení z předchozího období implementována správně?</v>
      </c>
      <c r="CB4" s="333" t="str">
        <f>Translations!$B$162</f>
        <v>Čl. 14 písm. A) a čl. 16 odst. 2: Údaje a tok údajů podrobně ověřeny až ke zdroji?</v>
      </c>
      <c r="CC4" s="333" t="str">
        <f>CB4</f>
        <v>Čl. 14 písm. A) a čl. 16 odst. 2: Údaje a tok údajů podrobně ověřeny až ke zdroji?</v>
      </c>
      <c r="CD4" s="333" t="str">
        <f>Translations!$B$165</f>
        <v>Čl. 14 písm. B): Kontrolní činnosti jsou dokumentovány, implementovány, udržovány a účinné ve zmírňování nevyhnutelných rizik?</v>
      </c>
      <c r="CE4" s="333" t="str">
        <f>Translations!$B$166</f>
        <v>Článek 14 písm. C): Postupy uvedené v metodickém plánu pro monitorování jsou dokumentovány, implementovány, udržovány a účinné ke zmírnění nevyhnutelných rizik a rizik řízení?</v>
      </c>
      <c r="CF4" s="333" t="str">
        <f>Translations!$B$167</f>
        <v>Článek 17 odst. 3 písm. B): Existují mezery v datech?</v>
      </c>
      <c r="CG4" s="333" t="str">
        <f>CF4</f>
        <v>Článek 17 odst. 3 písm. B): Existují mezery v datech?</v>
      </c>
      <c r="CH4" s="333" t="str">
        <f>Translations!$B$169</f>
        <v>Článek 17 odst. 3 písm. B): Je zde dvojí započtení?</v>
      </c>
      <c r="CI4" s="333" t="str">
        <f>CH4</f>
        <v>Článek 17 odst. 3 písm. B): Je zde dvojí započtení?</v>
      </c>
      <c r="CJ4" s="333" t="str">
        <f>Translations!$B$172</f>
        <v>Článek 18 odst. 3: Ověření metod použitých v souvislosti s chybějícími údaji:</v>
      </c>
      <c r="CK4" s="333" t="str">
        <f>Translations!$B$174</f>
        <v>Použité pokyny pro nařízení ALCR a pravidla FAR:</v>
      </c>
      <c r="CL4" s="333" t="str">
        <f>Translations!$B$175</f>
        <v>Pokyny EK ohledně nařízení ALCR a pravidla FAR splněny?</v>
      </c>
      <c r="CM4" s="333" t="str">
        <f>CL4</f>
        <v>Pokyny EK ohledně nařízení ALCR a pravidla FAR splněny?</v>
      </c>
      <c r="CN4" s="333" t="str">
        <f>Translations!$B$177</f>
        <v>Byly splněny pokyny příslušných orgánů k nařízení ALCR a pravidlům FAR?</v>
      </c>
      <c r="CO4" s="333" t="str">
        <f>CN4</f>
        <v>Byly splněny pokyny příslušných orgánů k nařízení ALCR a pravidlům FAR?</v>
      </c>
      <c r="CP4" s="333" t="str">
        <f>Translations!$B$178</f>
        <v>DODRŽOVÁNÍ ZÁSAD SLEDOVÁNÍ A VYKAZOVÁNÍ PODLE SYSTÉMU EU ETS</v>
      </c>
      <c r="CQ4" s="333" t="str">
        <f>Translations!$B$180</f>
        <v>Úplnost:</v>
      </c>
      <c r="CR4" s="333" t="str">
        <f>CQ4</f>
        <v>Úplnost:</v>
      </c>
      <c r="CS4" s="333" t="str">
        <f>Translations!$B$182</f>
        <v>Přesnost:</v>
      </c>
      <c r="CT4" s="333" t="str">
        <f>CS4</f>
        <v>Přesnost:</v>
      </c>
      <c r="CU4" s="333" t="str">
        <f>Translations!$B$183</f>
        <v>Spolehlivost:</v>
      </c>
      <c r="CV4" s="333" t="str">
        <f>CU4</f>
        <v>Spolehlivost:</v>
      </c>
      <c r="CW4" s="333" t="str">
        <f>Translations!$B$184</f>
        <v>POSUDEK</v>
      </c>
      <c r="CX4" s="333" t="s">
        <v>4</v>
      </c>
      <c r="CY4" s="333"/>
      <c r="CZ4" s="333" t="s">
        <v>49</v>
      </c>
      <c r="DA4" s="333"/>
      <c r="DB4" s="333" t="s">
        <v>50</v>
      </c>
      <c r="DC4" s="333" t="str">
        <f>DB4</f>
        <v>Comments which qualify the opinion:</v>
      </c>
      <c r="DD4" s="333" t="str">
        <f t="shared" ref="DD4:DL4" si="3">DC4</f>
        <v>Comments which qualify the opinion:</v>
      </c>
      <c r="DE4" s="333" t="str">
        <f t="shared" si="3"/>
        <v>Comments which qualify the opinion:</v>
      </c>
      <c r="DF4" s="333" t="str">
        <f t="shared" si="3"/>
        <v>Comments which qualify the opinion:</v>
      </c>
      <c r="DG4" s="333" t="str">
        <f t="shared" si="3"/>
        <v>Comments which qualify the opinion:</v>
      </c>
      <c r="DH4" s="333" t="str">
        <f t="shared" si="3"/>
        <v>Comments which qualify the opinion:</v>
      </c>
      <c r="DI4" s="333" t="str">
        <f t="shared" si="3"/>
        <v>Comments which qualify the opinion:</v>
      </c>
      <c r="DJ4" s="333" t="str">
        <f t="shared" si="3"/>
        <v>Comments which qualify the opinion:</v>
      </c>
      <c r="DK4" s="333" t="str">
        <f t="shared" si="3"/>
        <v>Comments which qualify the opinion:</v>
      </c>
      <c r="DL4" s="333" t="str">
        <f t="shared" si="3"/>
        <v>Comments which qualify the opinion:</v>
      </c>
      <c r="DM4" s="333" t="s">
        <v>52</v>
      </c>
      <c r="DN4" s="333" t="str">
        <f>DM4</f>
        <v xml:space="preserve">OPINION - not verified: </v>
      </c>
      <c r="DO4" s="333" t="str">
        <f>DN4</f>
        <v xml:space="preserve">OPINION - not verified: </v>
      </c>
      <c r="DP4" s="333" t="str">
        <f t="shared" ref="DP4:DV4" si="4">DO4</f>
        <v xml:space="preserve">OPINION - not verified: </v>
      </c>
      <c r="DQ4" s="333" t="str">
        <f t="shared" si="4"/>
        <v xml:space="preserve">OPINION - not verified: </v>
      </c>
      <c r="DR4" s="333" t="str">
        <f t="shared" si="4"/>
        <v xml:space="preserve">OPINION - not verified: </v>
      </c>
      <c r="DS4" s="333" t="str">
        <f t="shared" si="4"/>
        <v xml:space="preserve">OPINION - not verified: </v>
      </c>
      <c r="DT4" s="333" t="str">
        <f t="shared" si="4"/>
        <v xml:space="preserve">OPINION - not verified: </v>
      </c>
      <c r="DU4" s="333" t="str">
        <f t="shared" si="4"/>
        <v xml:space="preserve">OPINION - not verified: </v>
      </c>
      <c r="DV4" s="333" t="str">
        <f t="shared" si="4"/>
        <v xml:space="preserve">OPINION - not verified: </v>
      </c>
      <c r="DW4" s="333" t="str">
        <f>Translations!$B$208</f>
        <v>OVĚŘOVACÍ TÝM</v>
      </c>
      <c r="DX4" s="333" t="str">
        <f>Translations!$B$209</f>
        <v>Hlavní auditor systému EU ETS:</v>
      </c>
      <c r="DY4" s="333" t="str">
        <f>Translations!$B$211</f>
        <v>Auditoři systému EU ETS:</v>
      </c>
      <c r="DZ4" s="333" t="str">
        <f>Translations!$B$212</f>
        <v>Technický odborník / techničtí odborníci (auditoři systému EU ETS):</v>
      </c>
      <c r="EA4" s="333" t="str">
        <f>Translations!$B$213</f>
        <v>Nezávislá osoba provádějící přezkum:</v>
      </c>
      <c r="EB4" s="333" t="str">
        <f>Translations!$B$214</f>
        <v>Technický odborník / techničtí odborníci  (nezávislý přezkum):</v>
      </c>
      <c r="EC4" s="333" t="str">
        <f>Translations!$B$215</f>
        <v xml:space="preserve">Podepsáno jménem </v>
      </c>
      <c r="ED4" s="333" t="str">
        <f>Translations!$B$217</f>
        <v>Jméno podepisující oprávněné osoby:</v>
      </c>
      <c r="EE4" s="333" t="str">
        <f>Translations!$B$219</f>
        <v>Datum vydání posudku:</v>
      </c>
      <c r="EF4" s="333" t="str">
        <f>Translations!$B$221</f>
        <v>Jméno ověřovatele:</v>
      </c>
      <c r="EG4" s="333" t="str">
        <f>Translations!$B$223</f>
        <v>Kontaktní adresa:</v>
      </c>
      <c r="EH4" s="333" t="str">
        <f>Translations!$B$225</f>
        <v>Datum smlouvy o ověření:</v>
      </c>
      <c r="EI4" s="333" t="str">
        <f>Translations!$B$226</f>
        <v>Je ověřovatel akreditovaná nebo certifikovaná fyzická osoba?</v>
      </c>
      <c r="EJ4" s="333" t="str">
        <f>Translations!$B$227</f>
        <v>Název vnitrostátního akreditačního orgánu nebo certifikačního vnitrostátního orgánu:</v>
      </c>
      <c r="EK4" s="333" t="str">
        <f>Translations!$B$229</f>
        <v xml:space="preserve">Číslo akreditace / certifikace: </v>
      </c>
      <c r="EM4" s="339" t="str">
        <f>'Příloha 1 - zjištění'!$B$81</f>
        <v>Byla vyžadována jedna nebo více metod doplnění chybějících údajů?</v>
      </c>
      <c r="EN4" s="339" t="str">
        <f>EM4</f>
        <v>Byla vyžadována jedna nebo více metod doplnění chybějících údajů?</v>
      </c>
      <c r="EO4" s="339"/>
      <c r="EP4" s="339"/>
      <c r="EQ4" s="339"/>
      <c r="ER4" s="339"/>
      <c r="ES4" s="339"/>
      <c r="ET4" s="339"/>
    </row>
    <row r="5" spans="1:150" ht="25.5" customHeight="1" x14ac:dyDescent="0.2">
      <c r="B5" s="334"/>
      <c r="C5" s="334"/>
      <c r="D5" s="334"/>
      <c r="E5" s="334"/>
      <c r="F5" s="334"/>
      <c r="G5" s="334"/>
      <c r="H5" s="334"/>
      <c r="I5" s="334"/>
      <c r="J5" s="334"/>
      <c r="K5" s="344" t="s">
        <v>566</v>
      </c>
      <c r="L5" s="344" t="s">
        <v>567</v>
      </c>
      <c r="M5" s="344" t="s">
        <v>568</v>
      </c>
      <c r="N5" s="344" t="s">
        <v>569</v>
      </c>
      <c r="O5" s="344" t="s">
        <v>570</v>
      </c>
      <c r="P5" s="344" t="s">
        <v>571</v>
      </c>
      <c r="Q5" s="344" t="s">
        <v>572</v>
      </c>
      <c r="R5" s="344" t="s">
        <v>573</v>
      </c>
      <c r="S5" s="344" t="s">
        <v>574</v>
      </c>
      <c r="T5" s="344" t="s">
        <v>575</v>
      </c>
      <c r="U5" s="344" t="s">
        <v>576</v>
      </c>
      <c r="V5" s="344" t="s">
        <v>577</v>
      </c>
      <c r="W5" s="344" t="s">
        <v>578</v>
      </c>
      <c r="X5" s="344" t="s">
        <v>579</v>
      </c>
      <c r="Y5" s="344" t="s">
        <v>580</v>
      </c>
      <c r="Z5" s="344" t="s">
        <v>581</v>
      </c>
      <c r="AA5" s="344" t="s">
        <v>582</v>
      </c>
      <c r="AB5" s="344" t="s">
        <v>583</v>
      </c>
      <c r="AC5" s="344" t="s">
        <v>584</v>
      </c>
      <c r="AD5" s="344" t="s">
        <v>585</v>
      </c>
      <c r="AE5" s="344" t="s">
        <v>586</v>
      </c>
      <c r="AF5" s="346" t="s">
        <v>587</v>
      </c>
      <c r="AG5" s="334"/>
      <c r="AH5" s="334"/>
      <c r="AI5" s="334" t="s">
        <v>589</v>
      </c>
      <c r="AJ5" s="334"/>
      <c r="AK5" s="334"/>
      <c r="AL5" s="334"/>
      <c r="AM5" s="334"/>
      <c r="AN5" s="334"/>
      <c r="AO5" s="334"/>
      <c r="AP5" s="358" t="s">
        <v>333</v>
      </c>
      <c r="AQ5" s="359" t="str">
        <f>'Příloha 1 - zjištění'!$C$31</f>
        <v>Závažné?</v>
      </c>
      <c r="AR5" s="360" t="s">
        <v>333</v>
      </c>
      <c r="AS5" s="359" t="str">
        <f>'Příloha 1 - zjištění'!$C$31</f>
        <v>Závažné?</v>
      </c>
      <c r="AT5" s="360" t="s">
        <v>333</v>
      </c>
      <c r="AU5" s="359" t="str">
        <f>'Příloha 1 - zjištění'!$C$18</f>
        <v>Závažné?</v>
      </c>
      <c r="AV5" s="360" t="s">
        <v>333</v>
      </c>
      <c r="AW5" s="361" t="s">
        <v>333</v>
      </c>
      <c r="AX5" s="334"/>
      <c r="AY5" s="334"/>
      <c r="AZ5" s="334"/>
      <c r="BA5" s="334"/>
      <c r="BB5" s="334"/>
      <c r="BC5" s="334"/>
      <c r="BD5" s="334"/>
      <c r="BE5" s="334"/>
      <c r="BF5" s="334"/>
      <c r="BG5" s="334"/>
      <c r="BH5" s="334"/>
      <c r="BI5" s="334"/>
      <c r="BJ5" s="334"/>
      <c r="BK5" s="334"/>
      <c r="BL5" s="334"/>
      <c r="BM5" s="334"/>
      <c r="BN5" s="334"/>
      <c r="BO5" s="334"/>
      <c r="BP5" s="334"/>
      <c r="BQ5" s="334"/>
      <c r="BR5" s="334"/>
      <c r="BS5" s="334"/>
      <c r="BT5" s="334"/>
      <c r="BU5" s="334"/>
      <c r="BV5" s="349" t="str">
        <f>Translations!$B$155</f>
        <v>Pokud ne, je důvod oprávněný?</v>
      </c>
      <c r="BW5" s="334"/>
      <c r="BX5" s="334"/>
      <c r="BY5" s="349" t="str">
        <f>Translations!$B$159</f>
        <v>Pokud ne, vyhodnotil ověřovatel riziko nesprávnosti / nesouladu?</v>
      </c>
      <c r="BZ5" s="334"/>
      <c r="CA5" s="349" t="str">
        <f>Translations!$B$159</f>
        <v>Pokud ne, vyhodnotil ověřovatel riziko nesprávnosti / nesouladu?</v>
      </c>
      <c r="CB5" s="334"/>
      <c r="CC5" s="349" t="str">
        <f>Translations!$B$164</f>
        <v>Pokud ne, uveďte prosím níže odůvodnění:</v>
      </c>
      <c r="CD5" s="334"/>
      <c r="CE5" s="334"/>
      <c r="CF5" s="334"/>
      <c r="CG5" s="349" t="str">
        <f>Translations!$B$168</f>
        <v>Pokud ano, níže stručně vysvětlete a vyplňte přílohu 1B:</v>
      </c>
      <c r="CH5" s="334"/>
      <c r="CI5" s="349" t="str">
        <f>Translations!$B$170</f>
        <v>Pokud ano, stručně vysvětlete níže:</v>
      </c>
      <c r="CJ5" s="334"/>
      <c r="CK5" s="334"/>
      <c r="CL5" s="334"/>
      <c r="CM5" s="349" t="str">
        <f>Translations!$B$164</f>
        <v>Pokud ne, uveďte prosím níže odůvodnění:</v>
      </c>
      <c r="CN5" s="334"/>
      <c r="CO5" s="349" t="str">
        <f>Translations!$B$164</f>
        <v>Pokud ne, uveďte prosím níže odůvodnění:</v>
      </c>
      <c r="CP5" s="334"/>
      <c r="CQ5" s="334"/>
      <c r="CR5" s="349" t="str">
        <f>Translations!$B$181</f>
        <v>Pokud ne, stručně vysvětlete níže:</v>
      </c>
      <c r="CS5" s="334"/>
      <c r="CT5" s="349" t="str">
        <f>Translations!$B$181</f>
        <v>Pokud ne, stručně vysvětlete níže:</v>
      </c>
      <c r="CU5" s="334"/>
      <c r="CV5" s="349" t="str">
        <f>Translations!$B$181</f>
        <v>Pokud ne, stručně vysvětlete níže:</v>
      </c>
      <c r="CW5" s="334"/>
      <c r="CX5" s="334"/>
      <c r="CY5" s="334"/>
      <c r="CZ5" s="334"/>
      <c r="DA5" s="334"/>
      <c r="DB5" s="350">
        <v>1</v>
      </c>
      <c r="DC5" s="350">
        <v>2</v>
      </c>
      <c r="DD5" s="350">
        <v>3</v>
      </c>
      <c r="DE5" s="350">
        <v>4</v>
      </c>
      <c r="DF5" s="350">
        <v>5</v>
      </c>
      <c r="DG5" s="350">
        <v>6</v>
      </c>
      <c r="DH5" s="350">
        <v>7</v>
      </c>
      <c r="DI5" s="350">
        <v>8</v>
      </c>
      <c r="DJ5" s="350">
        <v>9</v>
      </c>
      <c r="DK5" s="350">
        <v>10</v>
      </c>
      <c r="DL5" s="350">
        <v>11</v>
      </c>
      <c r="DM5" s="350">
        <v>1</v>
      </c>
      <c r="DN5" s="350">
        <v>2</v>
      </c>
      <c r="DO5" s="350">
        <v>3</v>
      </c>
      <c r="DP5" s="350">
        <v>4</v>
      </c>
      <c r="DQ5" s="350">
        <v>5</v>
      </c>
      <c r="DR5" s="350">
        <v>6</v>
      </c>
      <c r="DS5" s="350">
        <v>7</v>
      </c>
      <c r="DT5" s="350">
        <v>8</v>
      </c>
      <c r="DU5" s="350">
        <v>9</v>
      </c>
      <c r="DV5" s="350">
        <v>10</v>
      </c>
      <c r="DW5" s="334"/>
      <c r="DX5" s="334"/>
      <c r="DY5" s="334"/>
      <c r="DZ5" s="334"/>
      <c r="EA5" s="334"/>
      <c r="EB5" s="334"/>
      <c r="EC5" s="334"/>
      <c r="ED5" s="334"/>
      <c r="EE5" s="334"/>
      <c r="EF5" s="334"/>
      <c r="EG5" s="334"/>
      <c r="EH5" s="334"/>
      <c r="EI5" s="334"/>
      <c r="EJ5" s="334"/>
      <c r="EK5" s="334"/>
      <c r="EM5" s="362"/>
      <c r="EN5" s="161" t="str">
        <f>'Příloha 1 - zjištění'!$B$82</f>
        <v>Pokud ano, byly tyto součástí metodického plánu pro monitorování předloženého k ověření?</v>
      </c>
      <c r="EO5" s="161" t="str">
        <f>'Příloha 1 - zjištění'!$B$83</f>
        <v>Pokud ano, byly tyto schváleny příslušným orgánem před dokončením ověření?</v>
      </c>
      <c r="EP5" s="161" t="str">
        <f>'Příloha 1 - zjištění'!$B$84</f>
        <v xml:space="preserve">Pokud ne, – </v>
      </c>
      <c r="EQ5" s="161" t="str">
        <f>'Příloha 1 - zjištění'!$B$85</f>
        <v>a) byly metody použity s opatrností (pokud ne, uveďte další podrobnosti níže):</v>
      </c>
      <c r="ER5" s="161" t="str">
        <f>EQ5</f>
        <v>a) byly metody použity s opatrností (pokud ne, uveďte další podrobnosti níže):</v>
      </c>
      <c r="ES5" s="161" t="str">
        <f>'Příloha 1 - zjištění'!$B$87</f>
        <v>b) vedla některá metoda k závažné nesprávnosti (pokud ano, uveďte níže podrobnosti):</v>
      </c>
      <c r="ET5" s="161" t="str">
        <f>ES5</f>
        <v>b) vedla některá metoda k závažné nesprávnosti (pokud ano, uveďte níže podrobnosti):</v>
      </c>
    </row>
    <row r="6" spans="1:150" s="374" customFormat="1" x14ac:dyDescent="0.2">
      <c r="A6" s="363"/>
      <c r="B6" s="364" t="str">
        <f>IF(INDEX('Výklad posudku'!$B:$B,B$1)="","",INDEX('Výklad posudku'!$B:$B,B$1))</f>
        <v/>
      </c>
      <c r="C6" s="364" t="str">
        <f>IF(INDEX('Výklad posudku'!$B:$B,C$1)="","",INDEX('Výklad posudku'!$B:$B,C$1))</f>
        <v/>
      </c>
      <c r="D6" s="364" t="str">
        <f>IF(INDEX('Výklad posudku'!$B:$B,D$1)="","",INDEX('Výklad posudku'!$B:$B,D$1))</f>
        <v/>
      </c>
      <c r="E6" s="364" t="str">
        <f>IF(INDEX('Výklad posudku'!$B:$B,E$1)="","",INDEX('Výklad posudku'!$B:$B,E$1))</f>
        <v/>
      </c>
      <c r="F6" s="365" t="str">
        <f>IF(INDEX('Výklad posudku'!$B:$B,F$1)="","",INDEX('Výklad posudku'!$B:$B,F$1))</f>
        <v/>
      </c>
      <c r="G6" s="364" t="str">
        <f>IF(INDEX('Výklad posudku'!$B:$B,G$1)="","",INDEX('Výklad posudku'!$B:$B,G$1))</f>
        <v/>
      </c>
      <c r="H6" s="364" t="str">
        <f>IF(INDEX('Výklad posudku'!$B:$B,H$1)="","",INDEX('Výklad posudku'!$B:$B,H$1))</f>
        <v/>
      </c>
      <c r="I6" s="364" t="str">
        <f>IF(INDEX('Výklad posudku'!$B:$B,I$1)="","",INDEX('Výklad posudku'!$B:$B,I$1))</f>
        <v/>
      </c>
      <c r="J6" s="366"/>
      <c r="K6" s="364">
        <f>IF(INDEX('Výklad posudku'!$B:$B,K$1)="","",INDEX('Výklad posudku'!$B:$B,K$1))</f>
        <v>2019</v>
      </c>
      <c r="L6" s="364" t="str">
        <f>IF(INDEX('Výklad posudku'!$B:$B,L$1)="","",INDEX('Výklad posudku'!$B:$B,L$1))</f>
        <v/>
      </c>
      <c r="M6" s="364" t="str">
        <f>IF(INDEX('Výklad posudku'!$B:$B,M$1)="","",INDEX('Výklad posudku'!$B:$B,M$1))</f>
        <v/>
      </c>
      <c r="N6" s="364" t="str">
        <f>IF(INDEX('Výklad posudku'!$B:$B,N$1)="","",INDEX('Výklad posudku'!$B:$B,N$1))</f>
        <v/>
      </c>
      <c r="O6" s="364" t="str">
        <f>IF(INDEX('Výklad posudku'!$B:$B,O$1)="","",INDEX('Výklad posudku'!$B:$B,O$1))</f>
        <v/>
      </c>
      <c r="P6" s="364" t="str">
        <f>IF(INDEX('Výklad posudku'!$B:$B,P$1)="","",INDEX('Výklad posudku'!$B:$B,P$1))</f>
        <v/>
      </c>
      <c r="Q6" s="364" t="str">
        <f>IF(INDEX('Výklad posudku'!$B:$B,Q$1)="","",INDEX('Výklad posudku'!$B:$B,Q$1))</f>
        <v/>
      </c>
      <c r="R6" s="364" t="str">
        <f>IF(INDEX('Výklad posudku'!$B:$B,R$1)="","",INDEX('Výklad posudku'!$B:$B,R$1))</f>
        <v/>
      </c>
      <c r="S6" s="364" t="str">
        <f>IF(INDEX('Výklad posudku'!$B:$B,S$1)="","",INDEX('Výklad posudku'!$B:$B,S$1))</f>
        <v/>
      </c>
      <c r="T6" s="364" t="str">
        <f>IF(INDEX('Výklad posudku'!$B:$B,T$1)="","",INDEX('Výklad posudku'!$B:$B,T$1))</f>
        <v/>
      </c>
      <c r="U6" s="364" t="str">
        <f>IF(INDEX('Výklad posudku'!$B:$B,U$1)="","",INDEX('Výklad posudku'!$B:$B,U$1))</f>
        <v/>
      </c>
      <c r="V6" s="364">
        <f>IF(INDEX('Výklad posudku'!$B:$B,V$1)="","",INDEX('Výklad posudku'!$B:$B,V$1))</f>
        <v>2020</v>
      </c>
      <c r="W6" s="364" t="str">
        <f>IF(INDEX('Výklad posudku'!$B:$B,W$1)="","",INDEX('Výklad posudku'!$B:$B,W$1))</f>
        <v/>
      </c>
      <c r="X6" s="364" t="str">
        <f>IF(INDEX('Výklad posudku'!$B:$B,X$1)="","",INDEX('Výklad posudku'!$B:$B,X$1))</f>
        <v/>
      </c>
      <c r="Y6" s="364" t="str">
        <f>IF(INDEX('Výklad posudku'!$B:$B,Y$1)="","",INDEX('Výklad posudku'!$B:$B,Y$1))</f>
        <v/>
      </c>
      <c r="Z6" s="364" t="str">
        <f>IF(INDEX('Výklad posudku'!$B:$B,Z$1)="","",INDEX('Výklad posudku'!$B:$B,Z$1))</f>
        <v/>
      </c>
      <c r="AA6" s="364" t="str">
        <f>IF(INDEX('Výklad posudku'!$B:$B,AA$1)="","",INDEX('Výklad posudku'!$B:$B,AA$1))</f>
        <v/>
      </c>
      <c r="AB6" s="364" t="str">
        <f>IF(INDEX('Výklad posudku'!$B:$B,AB$1)="","",INDEX('Výklad posudku'!$B:$B,AB$1))</f>
        <v/>
      </c>
      <c r="AC6" s="364" t="str">
        <f>IF(INDEX('Výklad posudku'!$B:$B,AC$1)="","",INDEX('Výklad posudku'!$B:$B,AC$1))</f>
        <v/>
      </c>
      <c r="AD6" s="364" t="str">
        <f>IF(INDEX('Výklad posudku'!$B:$B,AD$1)="","",INDEX('Výklad posudku'!$B:$B,AD$1))</f>
        <v/>
      </c>
      <c r="AE6" s="364" t="str">
        <f>IF(INDEX('Výklad posudku'!$B:$B,AE$1)="","",INDEX('Výklad posudku'!$B:$B,AE$1))</f>
        <v/>
      </c>
      <c r="AF6" s="367" t="str">
        <f>IF(INDEX('Výklad posudku'!$B:$B,AF$1)="","",INDEX('Výklad posudku'!$B:$B,AF$1))</f>
        <v/>
      </c>
      <c r="AG6" s="364" t="str">
        <f>IF(INDEX('Výklad posudku'!$B:$B,AG$1)="","",INDEX('Výklad posudku'!$B:$B,AG$1))</f>
        <v/>
      </c>
      <c r="AH6" s="364" t="str">
        <f>IF(INDEX('Výklad posudku'!$B:$B,AH$1)="","",INDEX('Výklad posudku'!$B:$B,AH$1))</f>
        <v>2019 &amp; 2020</v>
      </c>
      <c r="AI6" s="364" t="str">
        <f>IF(INDEX('Výklad posudku'!$B:$B,AI$1)="","",INDEX('Výklad posudku'!$B:$B,AI$1))</f>
        <v/>
      </c>
      <c r="AJ6" s="368" t="str">
        <f>IF(INDEX('Výklad posudku'!$B:$B,AJ$1)="","",INDEX('Výklad posudku'!$B:$B,AJ$1))</f>
        <v/>
      </c>
      <c r="AK6" s="368" t="str">
        <f>IF(INDEX('Výklad posudku'!$B:$B,AK$1)="","",INDEX('Výklad posudku'!$B:$B,AK$1))</f>
        <v/>
      </c>
      <c r="AL6" s="364" t="str">
        <f>IF(INDEX('Výklad posudku'!$B:$B,AL$1)="","",INDEX('Výklad posudku'!$B:$B,AL$1))</f>
        <v>Vyberte</v>
      </c>
      <c r="AM6" s="364" t="str">
        <f>IF(INDEX('Výklad posudku'!$B:$B,AM$1)="","",INDEX('Výklad posudku'!$B:$B,AM$1))</f>
        <v/>
      </c>
      <c r="AN6" s="364" t="str">
        <f>IF(INDEX('Výklad posudku'!$B:$B,AN$1)="","",INDEX('Výklad posudku'!$B:$B,AN$1))</f>
        <v/>
      </c>
      <c r="AO6" s="364" t="str">
        <f>IF(INDEX('Výklad posudku'!$B:$B,AO$1)="","",INDEX('Výklad posudku'!$B:$B,AO$1))</f>
        <v/>
      </c>
      <c r="AP6" s="369">
        <f>COUNTA($F$11:$F$20)-COUNTIF($F$11:$F$20,"")</f>
        <v>0</v>
      </c>
      <c r="AQ6" s="370">
        <f>COUNTIF($G$11:$G$20,EUConstYes)</f>
        <v>0</v>
      </c>
      <c r="AR6" s="371">
        <f>COUNTA($I$11:$I$20)-COUNTIF($I$11:$I$20,"")</f>
        <v>0</v>
      </c>
      <c r="AS6" s="370">
        <f>COUNTIF($J$11:$J$20,EUConstYes)</f>
        <v>0</v>
      </c>
      <c r="AT6" s="371">
        <f>COUNTA($L$11:$L$20)-COUNTIF($L$11:$L$20,"")</f>
        <v>0</v>
      </c>
      <c r="AU6" s="370">
        <f>COUNTIF($M$11:$M$20,EUConstYes)</f>
        <v>0</v>
      </c>
      <c r="AV6" s="371">
        <f>COUNTA($O$11:$O$20)-COUNTIF($O$11:$O$20,"")</f>
        <v>0</v>
      </c>
      <c r="AW6" s="372">
        <f>COUNTA($Q$11:$Q$20)-COUNTIF($O$11:$O$20,"")</f>
        <v>0</v>
      </c>
      <c r="AX6" s="373" t="str">
        <f>IF('Příloha 2 - další info'!B25="","",'Příloha 2 - další info'!B25)</f>
        <v/>
      </c>
      <c r="AY6" s="366"/>
      <c r="AZ6" s="364" t="str">
        <f>IF(INDEX('Výklad posudku'!$B:$B,AZ$1)="","",INDEX('Výklad posudku'!$B:$B,AZ$1))</f>
        <v/>
      </c>
      <c r="BA6" s="364" t="str">
        <f>IF(INDEX('Výklad posudku'!$B:$B,BA$1)="","",INDEX('Výklad posudku'!$B:$B,BA$1))</f>
        <v/>
      </c>
      <c r="BB6" s="364" t="str">
        <f>IF(INDEX('Výklad posudku'!$B:$B,BB$1)="","",INDEX('Výklad posudku'!$B:$B,BB$1))</f>
        <v/>
      </c>
      <c r="BC6" s="364" t="str">
        <f>IF(INDEX('Výklad posudku'!$B:$B,BC$1)="","",INDEX('Výklad posudku'!$B:$B,BC$1))</f>
        <v/>
      </c>
      <c r="BD6" s="364" t="str">
        <f>IF(INDEX('Výklad posudku'!$B:$B,BD$1)="","",INDEX('Výklad posudku'!$B:$B,BD$1))</f>
        <v/>
      </c>
      <c r="BE6" s="364" t="str">
        <f>IF(INDEX('Výklad posudku'!$B:$B,BE$1)="","",INDEX('Výklad posudku'!$B:$B,BE$1))</f>
        <v/>
      </c>
      <c r="BF6" s="366"/>
      <c r="BG6" s="364" t="str">
        <f>IF(INDEX('Výklad posudku'!$B:$B,BG$1)="","",INDEX('Výklad posudku'!$B:$B,BG$1))</f>
        <v/>
      </c>
      <c r="BH6" s="364" t="str">
        <f>IF(INDEX('Výklad posudku'!$B:$B,BH$1)="","",INDEX('Výklad posudku'!$B:$B,BH$1))</f>
        <v/>
      </c>
      <c r="BI6" s="364" t="str">
        <f>IF(INDEX('Výklad posudku'!$B:$B,BI$1)="","",INDEX('Výklad posudku'!$B:$B,BI$1))</f>
        <v/>
      </c>
      <c r="BJ6" s="364" t="str">
        <f>IF(INDEX('Výklad posudku'!$B:$B,BJ$1)="","",INDEX('Výklad posudku'!$B:$B,BJ$1))</f>
        <v/>
      </c>
      <c r="BK6" s="364" t="str">
        <f>IF(INDEX('Výklad posudku'!$B:$B,BK$1)="","",INDEX('Výklad posudku'!$B:$B,BK$1))</f>
        <v/>
      </c>
      <c r="BL6" s="364" t="str">
        <f>IF(INDEX('Výklad posudku'!$B:$B,BL$1)="","",INDEX('Výklad posudku'!$B:$B,BL$1))</f>
        <v/>
      </c>
      <c r="BM6" s="364" t="str">
        <f>IF(INDEX('Výklad posudku'!$B:$B,BM$1)="","",INDEX('Výklad posudku'!$B:$B,BM$1))</f>
        <v/>
      </c>
      <c r="BN6" s="364" t="str">
        <f>IF(INDEX('Výklad posudku'!$B:$B,BN$1)="","",INDEX('Výklad posudku'!$B:$B,BN$1))</f>
        <v/>
      </c>
      <c r="BO6" s="364" t="str">
        <f>IF(INDEX('Výklad posudku'!$B:$B,BO$1)="","",INDEX('Výklad posudku'!$B:$B,BO$1))</f>
        <v/>
      </c>
      <c r="BP6" s="364" t="str">
        <f>IF(INDEX('Výklad posudku'!$B:$B,BP$1)="","",INDEX('Výklad posudku'!$B:$B,BP$1))</f>
        <v/>
      </c>
      <c r="BQ6" s="364" t="str">
        <f>IF(INDEX('Výklad posudku'!$B:$B,BQ$1)="","",INDEX('Výklad posudku'!$B:$B,BQ$1))</f>
        <v/>
      </c>
      <c r="BR6" s="364" t="str">
        <f>IF(INDEX('Výklad posudku'!$B:$B,BR$1)="","",INDEX('Výklad posudku'!$B:$B,BR$1))</f>
        <v/>
      </c>
      <c r="BS6" s="364" t="str">
        <f>IF(INDEX('Výklad posudku'!$B:$B,BS$1)="","",INDEX('Výklad posudku'!$B:$B,BS$1))</f>
        <v/>
      </c>
      <c r="BT6" s="364" t="str">
        <f>IF(INDEX('Výklad posudku'!$B:$B,BT$1)="","",INDEX('Výklad posudku'!$B:$B,BT$1))</f>
        <v/>
      </c>
      <c r="BU6" s="364" t="str">
        <f>IF(INDEX('Výklad posudku'!$B:$B,BU$1)="","",INDEX('Výklad posudku'!$B:$B,BU$1))</f>
        <v/>
      </c>
      <c r="BV6" s="364" t="str">
        <f>IF(INDEX('Výklad posudku'!$B:$B,BV$1)="","",INDEX('Výklad posudku'!$B:$B,BV$1))</f>
        <v>Pokud ne, je důvod oprávněný?</v>
      </c>
      <c r="BW6" s="364" t="str">
        <f>IF(INDEX('Výklad posudku'!$B:$B,BW$1)="","",INDEX('Výklad posudku'!$B:$B,BW$1))</f>
        <v/>
      </c>
      <c r="BX6" s="364" t="str">
        <f>IF(INDEX('Výklad posudku'!$B:$B,BX$1)="","",INDEX('Výklad posudku'!$B:$B,BX$1))</f>
        <v/>
      </c>
      <c r="BY6" s="364" t="str">
        <f>IF(INDEX('Výklad posudku'!$B:$B,BY$1)="","",INDEX('Výklad posudku'!$B:$B,BY$1))</f>
        <v>Pokud ne, vyhodnotil ověřovatel riziko nesprávnosti / nesouladu?</v>
      </c>
      <c r="BZ6" s="364" t="str">
        <f>IF(INDEX('Výklad posudku'!$B:$B,BZ$1)="","",INDEX('Výklad posudku'!$B:$B,BZ$1))</f>
        <v/>
      </c>
      <c r="CA6" s="364" t="str">
        <f>IF(INDEX('Výklad posudku'!$B:$B,CA$1)="","",INDEX('Výklad posudku'!$B:$B,CA$1))</f>
        <v>Pokud ne, vyhodnotil ověřovatel riziko nesprávnosti / nesouladu?</v>
      </c>
      <c r="CB6" s="364" t="str">
        <f>IF(INDEX('Výklad posudku'!$B:$B,CB$1)="","",INDEX('Výklad posudku'!$B:$B,CB$1))</f>
        <v/>
      </c>
      <c r="CC6" s="364" t="str">
        <f>IF(INDEX('Výklad posudku'!$B:$B,CC$1)="","",INDEX('Výklad posudku'!$B:$B,CC$1))</f>
        <v>Pokud ne, uveďte prosím níže odůvodnění:</v>
      </c>
      <c r="CD6" s="364" t="str">
        <f>IF(INDEX('Výklad posudku'!$B:$B,CD$1)="","",INDEX('Výklad posudku'!$B:$B,CD$1))</f>
        <v/>
      </c>
      <c r="CE6" s="364" t="str">
        <f>IF(INDEX('Výklad posudku'!$B:$B,CE$1)="","",INDEX('Výklad posudku'!$B:$B,CE$1))</f>
        <v/>
      </c>
      <c r="CF6" s="364" t="str">
        <f>IF(INDEX('Výklad posudku'!$B:$B,CF$1)="","",INDEX('Výklad posudku'!$B:$B,CF$1))</f>
        <v/>
      </c>
      <c r="CG6" s="364" t="str">
        <f>IF(INDEX('Výklad posudku'!$B:$B,CG$1)="","",INDEX('Výklad posudku'!$B:$B,CG$1))</f>
        <v>Pokud ano, níže stručně vysvětlete a vyplňte přílohu 1B:</v>
      </c>
      <c r="CH6" s="364" t="str">
        <f>IF(INDEX('Výklad posudku'!$B:$B,CH$1)="","",INDEX('Výklad posudku'!$B:$B,CH$1))</f>
        <v/>
      </c>
      <c r="CI6" s="364" t="str">
        <f>IF(INDEX('Výklad posudku'!$B:$B,CI$1)="","",INDEX('Výklad posudku'!$B:$B,CI$1))</f>
        <v>Pokud ano, stručně vysvětlete níže:</v>
      </c>
      <c r="CJ6" s="364" t="str">
        <f>IF(INDEX('Výklad posudku'!$B:$B,CJ$1)="","",INDEX('Výklad posudku'!$B:$B,CJ$1))</f>
        <v/>
      </c>
      <c r="CK6" s="366"/>
      <c r="CL6" s="364" t="str">
        <f>IF(INDEX('Výklad posudku'!$B:$B,CL$1)="","",INDEX('Výklad posudku'!$B:$B,CL$1))</f>
        <v/>
      </c>
      <c r="CM6" s="364" t="str">
        <f>IF(INDEX('Výklad posudku'!$B:$B,CM$1)="","",INDEX('Výklad posudku'!$B:$B,CM$1))</f>
        <v>Pokud ne, uveďte prosím níže odůvodnění:</v>
      </c>
      <c r="CN6" s="364" t="str">
        <f>IF(INDEX('Výklad posudku'!$B:$B,CN$1)="","",INDEX('Výklad posudku'!$B:$B,CN$1))</f>
        <v/>
      </c>
      <c r="CO6" s="364" t="str">
        <f>IF(INDEX('Výklad posudku'!$B:$B,CO$1)="","",INDEX('Výklad posudku'!$B:$B,CO$1))</f>
        <v>Pokud ne, uveďte prosím níže odůvodnění:</v>
      </c>
      <c r="CP6" s="366"/>
      <c r="CQ6" s="364" t="str">
        <f>IF(INDEX('Výklad posudku'!$B:$B,CQ$1)="","",INDEX('Výklad posudku'!$B:$B,CQ$1))</f>
        <v/>
      </c>
      <c r="CR6" s="364" t="str">
        <f>IF(INDEX('Výklad posudku'!$B:$B,CR$1)="","",INDEX('Výklad posudku'!$B:$B,CR$1))</f>
        <v>Pokud ne, stručně vysvětlete níže:</v>
      </c>
      <c r="CS6" s="364" t="str">
        <f>IF(INDEX('Výklad posudku'!$B:$B,CS$1)="","",INDEX('Výklad posudku'!$B:$B,CS$1))</f>
        <v/>
      </c>
      <c r="CT6" s="364" t="str">
        <f>IF(INDEX('Výklad posudku'!$B:$B,CT$1)="","",INDEX('Výklad posudku'!$B:$B,CT$1))</f>
        <v>Pokud ne, stručně vysvětlete níže:</v>
      </c>
      <c r="CU6" s="364" t="str">
        <f>IF(INDEX('Výklad posudku'!$B:$B,CU$1)="","",INDEX('Výklad posudku'!$B:$B,CU$1))</f>
        <v/>
      </c>
      <c r="CV6" s="364" t="str">
        <f>IF(INDEX('Výklad posudku'!$B:$B,CV$1)="","",INDEX('Výklad posudku'!$B:$B,CV$1))</f>
        <v>Pokud ne, stručně vysvětlete níže:</v>
      </c>
      <c r="CW6" s="366"/>
      <c r="CX6" s="364" t="str">
        <f>IF(INDEX('Výklad posudku'!$B:$B,CX$1)="","",INDEX('Výklad posudku'!$B:$B,CX$1))</f>
        <v>Provedli jsme ověření údajů souvisejících s úrovněmi činnosti, které vykázal výše uvedený provozovatel ve své zprávě o úrovni činnosti (uvedené výše), na niž se vztahuje výrok ověřovacího posudku. Na základě provedených ověřovacích prací (viz příloha 2) jsou tyto údaje řádně uvedeny.</v>
      </c>
      <c r="CY6" s="364" t="str">
        <f>IF(INDEX('Výklad posudku'!$B:$B,CY$1)="","",INDEX('Výklad posudku'!$B:$B,CY$1))</f>
        <v/>
      </c>
      <c r="CZ6" s="364" t="str">
        <f>IF(INDEX('Výklad posudku'!$B:$B,CZ$1)="","",INDEX('Výklad posudku'!$B:$B,CZ$1))</f>
        <v>Provedli jsme ověření údajů souvisejících s úrovněmi činnosti, které vykázal výše uvedený provozovatel ve své zprávě o úrovni činnosti (uvedené výše), na niž se vztahuje výrok ověřovacího posudku. Na základě provedených ověřovacích prací (viz příloha 2) jsou tyto údaje řádně uvedeny, s výjimkou:</v>
      </c>
      <c r="DA6" s="364" t="str">
        <f>IF(INDEX('Výklad posudku'!$B:$B,DA$1)="","",INDEX('Výklad posudku'!$B:$B,DA$1))</f>
        <v/>
      </c>
      <c r="DB6" s="364" t="str">
        <f>IF(INDEX('Výklad posudku'!$B:$B,DB$1)="","",INDEX('Výklad posudku'!$B:$B,DB$1))</f>
        <v>1.</v>
      </c>
      <c r="DC6" s="364" t="str">
        <f>IF(INDEX('Výklad posudku'!$B:$B,DC$1)="","",INDEX('Výklad posudku'!$B:$B,DC$1))</f>
        <v>2.</v>
      </c>
      <c r="DD6" s="364" t="str">
        <f>IF(INDEX('Výklad posudku'!$B:$B,DD$1)="","",INDEX('Výklad posudku'!$B:$B,DD$1))</f>
        <v>3.</v>
      </c>
      <c r="DE6" s="364" t="str">
        <f>IF(INDEX('Výklad posudku'!$B:$B,DE$1)="","",INDEX('Výklad posudku'!$B:$B,DE$1))</f>
        <v/>
      </c>
      <c r="DF6" s="364" t="str">
        <f>IF(INDEX('Výklad posudku'!$B:$B,DF$1)="","",INDEX('Výklad posudku'!$B:$B,DF$1))</f>
        <v/>
      </c>
      <c r="DG6" s="364" t="str">
        <f>IF(INDEX('Výklad posudku'!$B:$B,DG$1)="","",INDEX('Výklad posudku'!$B:$B,DG$1))</f>
        <v/>
      </c>
      <c r="DH6" s="364" t="str">
        <f>IF(INDEX('Výklad posudku'!$B:$B,DH$1)="","",INDEX('Výklad posudku'!$B:$B,DH$1))</f>
        <v/>
      </c>
      <c r="DI6" s="364" t="str">
        <f>IF(INDEX('Výklad posudku'!$B:$B,DI$1)="","",INDEX('Výklad posudku'!$B:$B,DI$1))</f>
        <v/>
      </c>
      <c r="DJ6" s="364" t="str">
        <f>IF(INDEX('Výklad posudku'!$B:$B,DJ$1)="","",INDEX('Výklad posudku'!$B:$B,DJ$1))</f>
        <v/>
      </c>
      <c r="DK6" s="364" t="str">
        <f>IF(INDEX('Výklad posudku'!$B:$B,DK$1)="","",INDEX('Výklad posudku'!$B:$B,DK$1))</f>
        <v/>
      </c>
      <c r="DL6" s="364" t="str">
        <f>IF(INDEX('Výklad posudku'!$B:$B,DL$1)="","",INDEX('Výklad posudku'!$B:$B,DL$1))</f>
        <v/>
      </c>
      <c r="DM6" s="364" t="str">
        <f>IF(INDEX('Výklad posudku'!$B:$B,DM$1)="","",INDEX('Výklad posudku'!$B:$B,DM$1))</f>
        <v>Provedli jsme ověření údajů souvisejících s úrovněmi činnosti, které vykázal výše uvedený provozovatel ve své zprávě o úrovni činnosti (uvedené výše), na niž se vztahuje výrok ověřovacího posudku. Na základě provedených ověřovacích prací (viz příloha 2) NELZE ověřit, že tyto údaje neobsahují závažné nesprávnosti z následujících důvodů:</v>
      </c>
      <c r="DN6" s="364" t="str">
        <f>IF(INDEX('Výklad posudku'!$B:$B,DN$1)="","",INDEX('Výklad posudku'!$B:$B,DN$1))</f>
        <v>• neopravená závažná nesprávnost (jednotlivá nebo souhrnná).</v>
      </c>
      <c r="DO6" s="364" t="str">
        <f>IF(INDEX('Výklad posudku'!$B:$B,DO$1)="","",INDEX('Výklad posudku'!$B:$B,DO$1))</f>
        <v>• neopravená závažná neshoda (jednotlivá nebo souhrnná), což znamená, že nebylo dostatečně jasné, aby bylo možné dospět k závěru s přiměřenou jistotou.</v>
      </c>
      <c r="DP6" s="364" t="str">
        <f>IF(INDEX('Výklad posudku'!$B:$B,DP$1)="","",INDEX('Výklad posudku'!$B:$B,DP$1))</f>
        <v>• zásadní nesoulad s pravidly FAR nebo nařízením ALCR, což znamená, že nebyla dostatečná jasnost, abychom dospěli k závěru s přiměřenou jistotou.</v>
      </c>
      <c r="DQ6" s="364" t="str">
        <f>IF(INDEX('Výklad posudku'!$B:$B,DQ$1)="","",INDEX('Výklad posudku'!$B:$B,DQ$1))</f>
        <v>• rozsah ověření je příliš omezený z důvodu:</v>
      </c>
      <c r="DR6" s="364" t="str">
        <f>IF(INDEX('Výklad posudku'!$B:$B,DR$1)="","",INDEX('Výklad posudku'!$B:$B,DR$1))</f>
        <v>- opomenutí nebo omezení údajů nebo informací zpřístupněných k ověření, takže nebylo možné získat dostatečné důkazy pro posouzení zprávy na přiměřenou míru jistoty nebo pro provedení ověření</v>
      </c>
      <c r="DS6" s="364" t="str">
        <f>IF(INDEX('Výklad posudku'!$B:$B,DS$1)="","",INDEX('Výklad posudku'!$B:$B,DS$1))</f>
        <v>- metodický plán pro monitorování neposkytuje dostatečný rozsah ani jasnost, aby bylo možné dospět k závěru o ověření</v>
      </c>
      <c r="DT6" s="364" t="str">
        <f>IF(INDEX('Výklad posudku'!$B:$B,DT$1)="","",INDEX('Výklad posudku'!$B:$B,DT$1))</f>
        <v>- metodický plán pro monitorování uplatňovaný na celý vykazovaný rok nebo jeho část nebyl schválen příslušným orgánem před dokončením ověření</v>
      </c>
      <c r="DU6" s="364" t="str">
        <f>IF(INDEX('Výklad posudku'!$B:$B,DU$1)="","",INDEX('Výklad posudku'!$B:$B,DU$1))</f>
        <v/>
      </c>
      <c r="DV6" s="364" t="str">
        <f>IF(INDEX('Výklad posudku'!$B:$B,DV$1)="","",INDEX('Výklad posudku'!$B:$B,DV$1))</f>
        <v/>
      </c>
      <c r="DW6" s="366"/>
      <c r="DX6" s="364" t="str">
        <f>IF(INDEX('Výklad posudku'!$B:$B,DX$1)="","",INDEX('Výklad posudku'!$B:$B,DX$1))</f>
        <v/>
      </c>
      <c r="DY6" s="364" t="str">
        <f>IF(INDEX('Výklad posudku'!$B:$B,DY$1)="","",INDEX('Výklad posudku'!$B:$B,DY$1))</f>
        <v/>
      </c>
      <c r="DZ6" s="364" t="str">
        <f>IF(INDEX('Výklad posudku'!$B:$B,DZ$1)="","",INDEX('Výklad posudku'!$B:$B,DZ$1))</f>
        <v/>
      </c>
      <c r="EA6" s="364" t="str">
        <f>IF(INDEX('Výklad posudku'!$B:$B,EA$1)="","",INDEX('Výklad posudku'!$B:$B,EA$1))</f>
        <v/>
      </c>
      <c r="EB6" s="364" t="str">
        <f>IF(INDEX('Výklad posudku'!$B:$B,EB$1)="","",INDEX('Výklad posudku'!$B:$B,EB$1))</f>
        <v/>
      </c>
      <c r="EC6" s="364" t="str">
        <f>IF(INDEX('Výklad posudku'!$B:$B,EC$1)="","",INDEX('Výklad posudku'!$B:$B,EC$1))</f>
        <v/>
      </c>
      <c r="ED6" s="364" t="str">
        <f>IF(INDEX('Výklad posudku'!$B:$B,ED$1)="","",INDEX('Výklad posudku'!$B:$B,ED$1))</f>
        <v/>
      </c>
      <c r="EE6" s="364" t="str">
        <f>IF(INDEX('Výklad posudku'!$B:$B,EE$1)="","",INDEX('Výklad posudku'!$B:$B,EE$1))</f>
        <v/>
      </c>
      <c r="EF6" s="364" t="str">
        <f>IF(INDEX('Výklad posudku'!$B:$B,EF$1)="","",INDEX('Výklad posudku'!$B:$B,EF$1))</f>
        <v/>
      </c>
      <c r="EG6" s="364" t="str">
        <f>IF(INDEX('Výklad posudku'!$B:$B,EG$1)="","",INDEX('Výklad posudku'!$B:$B,EG$1))</f>
        <v/>
      </c>
      <c r="EH6" s="364" t="str">
        <f>IF(INDEX('Výklad posudku'!$B:$B,EH$1)="","",INDEX('Výklad posudku'!$B:$B,EH$1))</f>
        <v/>
      </c>
      <c r="EI6" s="364" t="str">
        <f>IF(INDEX('Výklad posudku'!$B:$B,EI$1)="","",INDEX('Výklad posudku'!$B:$B,EI$1))</f>
        <v/>
      </c>
      <c r="EJ6" s="364" t="str">
        <f>IF(INDEX('Výklad posudku'!$B:$B,EJ$1)="","",INDEX('Výklad posudku'!$B:$B,EJ$1))</f>
        <v/>
      </c>
      <c r="EK6" s="364" t="str">
        <f>IF(INDEX('Výklad posudku'!$B:$B,EK$1)="","",INDEX('Výklad posudku'!$B:$B,EK$1))</f>
        <v/>
      </c>
      <c r="EM6" s="364" t="str">
        <f>IF('Příloha 1 - zjištění'!$C$81="","",'Příloha 1 - zjištění'!$C$81)</f>
        <v>- vyberte -</v>
      </c>
      <c r="EN6" s="364" t="str">
        <f>IF('Příloha 1 - zjištění'!$C$82="","",'Příloha 1 - zjištění'!$C$82)</f>
        <v>- vyberte -</v>
      </c>
      <c r="EO6" s="364" t="str">
        <f>IF('Příloha 1 - zjištění'!$C$83="","",'Příloha 1 - zjištění'!$C$83)</f>
        <v>- vyberte -</v>
      </c>
      <c r="EP6" s="366"/>
      <c r="EQ6" s="364" t="str">
        <f>IF('Příloha 1 - zjištění'!$C$85="","",'Příloha 1 - zjištění'!$C$85)</f>
        <v>- vyberte -</v>
      </c>
      <c r="ER6" s="364" t="str">
        <f>IF('Příloha 1 - zjištění'!$B$86="","",'Příloha 1 - zjištění'!$B$86)</f>
        <v/>
      </c>
      <c r="ES6" s="364" t="str">
        <f>IF('Příloha 1 - zjištění'!$C$87="","",'Příloha 1 - zjištění'!$C$87)</f>
        <v>- vyberte -</v>
      </c>
      <c r="ET6" s="364" t="str">
        <f>IF('Příloha 1 - zjištění'!$B$88="","",'Příloha 1 - zjištění'!$B$88)</f>
        <v/>
      </c>
    </row>
    <row r="7" spans="1:150" ht="13.15" customHeight="1" x14ac:dyDescent="0.2">
      <c r="BO7" s="154"/>
      <c r="BW7" s="375"/>
    </row>
    <row r="8" spans="1:150" s="54" customFormat="1" ht="24.6" customHeight="1" x14ac:dyDescent="0.2">
      <c r="A8" s="376"/>
      <c r="B8" s="355" t="str">
        <f>Translations!$B$326</f>
        <v>Zjištění</v>
      </c>
      <c r="BQ8" s="377"/>
    </row>
    <row r="9" spans="1:150" ht="50.1" customHeight="1" x14ac:dyDescent="0.2">
      <c r="B9" s="339" t="str">
        <f>B$4</f>
        <v xml:space="preserve">Jedinečné identifikační číslo: </v>
      </c>
      <c r="C9" s="339" t="str">
        <f>C$4</f>
        <v xml:space="preserve">Jméno provozovatele: </v>
      </c>
      <c r="D9" s="339" t="str">
        <f>D$4</f>
        <v>Název zařízení:</v>
      </c>
      <c r="E9" s="590" t="str">
        <f>'Příloha 1 - zjištění'!A6</f>
        <v>A.</v>
      </c>
      <c r="F9" s="339" t="str">
        <f>'Příloha 1 - zjištění'!B6</f>
        <v>Neopravené nepřesnosti, které nebyly opraveny před vydáním zprávy o ověření</v>
      </c>
      <c r="G9" s="339"/>
      <c r="H9" s="337" t="str">
        <f>'Příloha 1 - zjištění'!A18</f>
        <v>B</v>
      </c>
      <c r="I9" s="339" t="str">
        <f>'Příloha 1 - zjištění'!B18</f>
        <v>Neopravené nesoulady s nařízením ALCR nebo pravidly FAR, které byly zjištěny během ověřování</v>
      </c>
      <c r="J9" s="339"/>
      <c r="K9" s="337" t="str">
        <f>'Příloha 1 - zjištění'!A30</f>
        <v>C</v>
      </c>
      <c r="L9" s="339" t="str">
        <f>'Příloha 1 - zjištění'!B30</f>
        <v>Neopravené neshody s metodickým plánem pro monitorování</v>
      </c>
      <c r="M9" s="339"/>
      <c r="N9" s="337" t="str">
        <f>'Příloha 1 - zjištění'!A55</f>
        <v>E.</v>
      </c>
      <c r="O9" s="335" t="str">
        <f>'Příloha 1 - zjištění'!B55</f>
        <v xml:space="preserve">Doporučená vylepšení, pokud existují </v>
      </c>
      <c r="P9" s="337" t="s">
        <v>411</v>
      </c>
      <c r="Q9" s="335" t="str">
        <f>'Příloha 1 - zjištění'!B67</f>
        <v>Zjištění z předchozího období nebo vylepšení, která NEBYLA vyřešena.  
Jakákoli zjištění nebo vylepšení nahlášená ve zprávě o ověření pro výkaz údajů o předchozím období přidělování, která byla vyřešena, zde nemusí být uvedena.</v>
      </c>
      <c r="R9" s="340" t="str">
        <f>'Příloha 3 - změny'!A5</f>
        <v>Příloha 3 – Souhrn změn, které byly zjištěny, a nebyly oznámeny příslušnému orgánu</v>
      </c>
      <c r="S9" s="340" t="str">
        <f>'Příloha 3 - změny'!A6</f>
        <v>A) schváleny příslušným orgánem, ale NEBYLY začleněny do schváleného aktualizovaného metodického plánu pro monitorování v době dokončení ověření</v>
      </c>
      <c r="T9" s="340"/>
      <c r="U9" s="340" t="str">
        <f>'Příloha 3 - změny'!A19</f>
        <v>B) identifikovány ověřovatelem a NENAHLÁŠENY příslušnému orgánu</v>
      </c>
      <c r="V9" s="340"/>
      <c r="BO9" s="154"/>
      <c r="BQ9" s="375"/>
    </row>
    <row r="10" spans="1:150" ht="13.15" customHeight="1" x14ac:dyDescent="0.2">
      <c r="B10" s="339"/>
      <c r="C10" s="339"/>
      <c r="D10" s="339"/>
      <c r="E10" s="590"/>
      <c r="F10" s="378"/>
      <c r="G10" s="359" t="str">
        <f>'Příloha 1 - zjištění'!C6</f>
        <v>Závažné?</v>
      </c>
      <c r="H10" s="338"/>
      <c r="I10" s="378"/>
      <c r="J10" s="359" t="str">
        <f>'Příloha 1 - zjištění'!C18</f>
        <v>Závažné?</v>
      </c>
      <c r="K10" s="338"/>
      <c r="L10" s="378"/>
      <c r="M10" s="359" t="str">
        <f>'Příloha 1 - zjištění'!C31</f>
        <v>Závažné?</v>
      </c>
      <c r="N10" s="338"/>
      <c r="O10" s="336"/>
      <c r="P10" s="338"/>
      <c r="Q10" s="336"/>
      <c r="R10" s="341"/>
      <c r="S10" s="341"/>
      <c r="T10" s="341"/>
      <c r="U10" s="341"/>
      <c r="V10" s="341"/>
      <c r="BO10" s="154"/>
      <c r="BQ10" s="375"/>
      <c r="DD10" s="332"/>
    </row>
    <row r="11" spans="1:150" s="54" customFormat="1" ht="13.15" customHeight="1" x14ac:dyDescent="0.2">
      <c r="A11" s="351"/>
      <c r="B11" s="379" t="str">
        <f t="shared" ref="B11:B20" si="5">B$6</f>
        <v/>
      </c>
      <c r="C11" s="379" t="str">
        <f t="shared" ref="C11:D20" si="6">C$6</f>
        <v/>
      </c>
      <c r="D11" s="379" t="str">
        <f t="shared" si="6"/>
        <v/>
      </c>
      <c r="E11" s="164" t="str">
        <f>'Příloha 1 - zjištění'!A7</f>
        <v>A1</v>
      </c>
      <c r="F11" s="163" t="str">
        <f>IF('Příloha 1 - zjištění'!B7="","",'Příloha 1 - zjištění'!B7)</f>
        <v/>
      </c>
      <c r="G11" s="165" t="str">
        <f>IF('Příloha 1 - zjištění'!C7="","",'Příloha 1 - zjištění'!C7)</f>
        <v>- vyberte -</v>
      </c>
      <c r="H11" s="164" t="str">
        <f>'Příloha 1 - zjištění'!A19</f>
        <v>B1</v>
      </c>
      <c r="I11" s="163" t="str">
        <f>IF('Příloha 1 - zjištění'!B19="","",'Příloha 1 - zjištění'!B19)</f>
        <v/>
      </c>
      <c r="J11" s="165" t="str">
        <f>IF('Příloha 1 - zjištění'!C19="","",'Příloha 1 - zjištění'!C19)</f>
        <v>- vyberte -</v>
      </c>
      <c r="K11" s="164" t="str">
        <f>'Příloha 1 - zjištění'!A32</f>
        <v>C1</v>
      </c>
      <c r="L11" s="163" t="str">
        <f>IF('Příloha 1 - zjištění'!B32="","",'Příloha 1 - zjištění'!B32)</f>
        <v/>
      </c>
      <c r="M11" s="165" t="str">
        <f>IF('Příloha 1 - zjištění'!C32="","",'Příloha 1 - zjištění'!C32)</f>
        <v>- vyberte -</v>
      </c>
      <c r="N11" s="164" t="str">
        <f>'Příloha 1 - zjištění'!A56</f>
        <v>E1</v>
      </c>
      <c r="O11" s="163" t="str">
        <f>IF('Příloha 1 - zjištění'!B56="","",'Příloha 1 - zjištění'!B56)</f>
        <v/>
      </c>
      <c r="P11" s="164" t="str">
        <f>'Příloha 1 - zjištění'!A68</f>
        <v>F1</v>
      </c>
      <c r="Q11" s="163" t="str">
        <f>IF('Příloha 1 - zjištění'!B68="","",'Příloha 1 - zjištění'!B68)</f>
        <v/>
      </c>
      <c r="R11" s="380"/>
      <c r="S11" s="166">
        <f>'Příloha 3 - změny'!A8</f>
        <v>1</v>
      </c>
      <c r="T11" s="163" t="str">
        <f>IF('Příloha 3 - změny'!B8="","",'Příloha 3 - změny'!B8)</f>
        <v/>
      </c>
      <c r="U11" s="166">
        <f>'Příloha 3 - změny'!A21</f>
        <v>1</v>
      </c>
      <c r="V11" s="163" t="str">
        <f>IF('Příloha 3 - změny'!B21="","",'Příloha 3 - změny'!B21)</f>
        <v/>
      </c>
      <c r="BQ11" s="377"/>
      <c r="DD11" s="61"/>
    </row>
    <row r="12" spans="1:150" s="54" customFormat="1" ht="13.15" customHeight="1" x14ac:dyDescent="0.2">
      <c r="A12" s="376"/>
      <c r="B12" s="379" t="str">
        <f t="shared" si="5"/>
        <v/>
      </c>
      <c r="C12" s="379" t="str">
        <f t="shared" si="6"/>
        <v/>
      </c>
      <c r="D12" s="379" t="str">
        <f t="shared" si="6"/>
        <v/>
      </c>
      <c r="E12" s="164" t="str">
        <f>'Příloha 1 - zjištění'!A8</f>
        <v>A2</v>
      </c>
      <c r="F12" s="163" t="str">
        <f>IF('Příloha 1 - zjištění'!B8="","",'Příloha 1 - zjištění'!B8)</f>
        <v/>
      </c>
      <c r="G12" s="165" t="str">
        <f>IF('Příloha 1 - zjištění'!C8="","",'Příloha 1 - zjištění'!C8)</f>
        <v>- vyberte -</v>
      </c>
      <c r="H12" s="164" t="str">
        <f>'Příloha 1 - zjištění'!A20</f>
        <v>B2</v>
      </c>
      <c r="I12" s="163" t="str">
        <f>IF('Příloha 1 - zjištění'!B20="","",'Příloha 1 - zjištění'!B20)</f>
        <v/>
      </c>
      <c r="J12" s="165" t="str">
        <f>IF('Příloha 1 - zjištění'!C20="","",'Příloha 1 - zjištění'!C20)</f>
        <v>- vyberte -</v>
      </c>
      <c r="K12" s="164" t="str">
        <f>'Příloha 1 - zjištění'!A33</f>
        <v>C2</v>
      </c>
      <c r="L12" s="163" t="str">
        <f>IF('Příloha 1 - zjištění'!B33="","",'Příloha 1 - zjištění'!B33)</f>
        <v/>
      </c>
      <c r="M12" s="165" t="str">
        <f>IF('Příloha 1 - zjištění'!C33="","",'Příloha 1 - zjištění'!C33)</f>
        <v>- vyberte -</v>
      </c>
      <c r="N12" s="164" t="str">
        <f>'Příloha 1 - zjištění'!A57</f>
        <v>E2</v>
      </c>
      <c r="O12" s="163" t="str">
        <f>IF('Příloha 1 - zjištění'!B57="","",'Příloha 1 - zjištění'!B57)</f>
        <v/>
      </c>
      <c r="P12" s="164" t="str">
        <f>'Příloha 1 - zjištění'!A69</f>
        <v>F2</v>
      </c>
      <c r="Q12" s="163" t="str">
        <f>IF('Příloha 1 - zjištění'!B69="","",'Příloha 1 - zjištění'!B69)</f>
        <v/>
      </c>
      <c r="R12" s="380"/>
      <c r="S12" s="166">
        <f>'Příloha 3 - změny'!A9</f>
        <v>2</v>
      </c>
      <c r="T12" s="163" t="str">
        <f>IF('Příloha 3 - změny'!B9="","",'Příloha 3 - změny'!B9)</f>
        <v/>
      </c>
      <c r="U12" s="166">
        <f>'Příloha 3 - změny'!A22</f>
        <v>2</v>
      </c>
      <c r="V12" s="163" t="str">
        <f>IF('Příloha 3 - změny'!B22="","",'Příloha 3 - změny'!B22)</f>
        <v/>
      </c>
      <c r="BQ12" s="377"/>
    </row>
    <row r="13" spans="1:150" s="54" customFormat="1" ht="13.15" customHeight="1" x14ac:dyDescent="0.2">
      <c r="A13" s="376"/>
      <c r="B13" s="379" t="str">
        <f t="shared" si="5"/>
        <v/>
      </c>
      <c r="C13" s="379" t="str">
        <f t="shared" si="6"/>
        <v/>
      </c>
      <c r="D13" s="379" t="str">
        <f t="shared" si="6"/>
        <v/>
      </c>
      <c r="E13" s="164" t="str">
        <f>'Příloha 1 - zjištění'!A9</f>
        <v>A3</v>
      </c>
      <c r="F13" s="163" t="str">
        <f>IF('Příloha 1 - zjištění'!B9="","",'Příloha 1 - zjištění'!B9)</f>
        <v/>
      </c>
      <c r="G13" s="165" t="str">
        <f>IF('Příloha 1 - zjištění'!C9="","",'Příloha 1 - zjištění'!C9)</f>
        <v>- vyberte -</v>
      </c>
      <c r="H13" s="164" t="str">
        <f>'Příloha 1 - zjištění'!A21</f>
        <v>B3</v>
      </c>
      <c r="I13" s="163" t="str">
        <f>IF('Příloha 1 - zjištění'!B21="","",'Příloha 1 - zjištění'!B21)</f>
        <v/>
      </c>
      <c r="J13" s="165" t="str">
        <f>IF('Příloha 1 - zjištění'!C21="","",'Příloha 1 - zjištění'!C21)</f>
        <v>- vyberte -</v>
      </c>
      <c r="K13" s="164" t="str">
        <f>'Příloha 1 - zjištění'!A34</f>
        <v>C3</v>
      </c>
      <c r="L13" s="163" t="str">
        <f>IF('Příloha 1 - zjištění'!B34="","",'Příloha 1 - zjištění'!B34)</f>
        <v/>
      </c>
      <c r="M13" s="165" t="str">
        <f>IF('Příloha 1 - zjištění'!C34="","",'Příloha 1 - zjištění'!C34)</f>
        <v>- vyberte -</v>
      </c>
      <c r="N13" s="164" t="str">
        <f>'Příloha 1 - zjištění'!A58</f>
        <v>E3</v>
      </c>
      <c r="O13" s="163" t="str">
        <f>IF('Příloha 1 - zjištění'!B58="","",'Příloha 1 - zjištění'!B58)</f>
        <v/>
      </c>
      <c r="P13" s="164" t="str">
        <f>'Příloha 1 - zjištění'!A70</f>
        <v>F3</v>
      </c>
      <c r="Q13" s="163" t="str">
        <f>IF('Příloha 1 - zjištění'!B70="","",'Příloha 1 - zjištění'!B70)</f>
        <v/>
      </c>
      <c r="R13" s="380"/>
      <c r="S13" s="166">
        <f>'Příloha 3 - změny'!A10</f>
        <v>3</v>
      </c>
      <c r="T13" s="163" t="str">
        <f>IF('Příloha 3 - změny'!B10="","",'Příloha 3 - změny'!B10)</f>
        <v/>
      </c>
      <c r="U13" s="166">
        <f>'Příloha 3 - změny'!A23</f>
        <v>3</v>
      </c>
      <c r="V13" s="163" t="str">
        <f>IF('Příloha 3 - změny'!B23="","",'Příloha 3 - změny'!B23)</f>
        <v/>
      </c>
      <c r="BQ13" s="377"/>
    </row>
    <row r="14" spans="1:150" s="54" customFormat="1" ht="13.15" customHeight="1" x14ac:dyDescent="0.2">
      <c r="A14" s="376"/>
      <c r="B14" s="379" t="str">
        <f t="shared" si="5"/>
        <v/>
      </c>
      <c r="C14" s="379" t="str">
        <f t="shared" si="6"/>
        <v/>
      </c>
      <c r="D14" s="379" t="str">
        <f t="shared" si="6"/>
        <v/>
      </c>
      <c r="E14" s="164" t="str">
        <f>'Příloha 1 - zjištění'!A10</f>
        <v>A4</v>
      </c>
      <c r="F14" s="163" t="str">
        <f>IF('Příloha 1 - zjištění'!B10="","",'Příloha 1 - zjištění'!B10)</f>
        <v/>
      </c>
      <c r="G14" s="165" t="str">
        <f>IF('Příloha 1 - zjištění'!C10="","",'Příloha 1 - zjištění'!C10)</f>
        <v>- vyberte -</v>
      </c>
      <c r="H14" s="164" t="str">
        <f>'Příloha 1 - zjištění'!A22</f>
        <v>B4</v>
      </c>
      <c r="I14" s="163" t="str">
        <f>IF('Příloha 1 - zjištění'!B22="","",'Příloha 1 - zjištění'!B22)</f>
        <v/>
      </c>
      <c r="J14" s="165" t="str">
        <f>IF('Příloha 1 - zjištění'!C22="","",'Příloha 1 - zjištění'!C22)</f>
        <v>- vyberte -</v>
      </c>
      <c r="K14" s="164" t="str">
        <f>'Příloha 1 - zjištění'!A35</f>
        <v>C4</v>
      </c>
      <c r="L14" s="163" t="str">
        <f>IF('Příloha 1 - zjištění'!B35="","",'Příloha 1 - zjištění'!B35)</f>
        <v/>
      </c>
      <c r="M14" s="165" t="str">
        <f>IF('Příloha 1 - zjištění'!C35="","",'Příloha 1 - zjištění'!C35)</f>
        <v>- vyberte -</v>
      </c>
      <c r="N14" s="164" t="str">
        <f>'Příloha 1 - zjištění'!A59</f>
        <v>E4</v>
      </c>
      <c r="O14" s="163" t="str">
        <f>IF('Příloha 1 - zjištění'!B59="","",'Příloha 1 - zjištění'!B59)</f>
        <v/>
      </c>
      <c r="P14" s="164" t="str">
        <f>'Příloha 1 - zjištění'!A71</f>
        <v>F4</v>
      </c>
      <c r="Q14" s="163" t="str">
        <f>IF('Příloha 1 - zjištění'!B71="","",'Příloha 1 - zjištění'!B71)</f>
        <v/>
      </c>
      <c r="R14" s="380"/>
      <c r="S14" s="166">
        <f>'Příloha 3 - změny'!A11</f>
        <v>4</v>
      </c>
      <c r="T14" s="163" t="str">
        <f>IF('Příloha 3 - změny'!B11="","",'Příloha 3 - změny'!B11)</f>
        <v/>
      </c>
      <c r="U14" s="166">
        <f>'Příloha 3 - změny'!A24</f>
        <v>4</v>
      </c>
      <c r="V14" s="163" t="str">
        <f>IF('Příloha 3 - změny'!B24="","",'Příloha 3 - změny'!B24)</f>
        <v/>
      </c>
      <c r="BQ14" s="377"/>
    </row>
    <row r="15" spans="1:150" s="54" customFormat="1" ht="13.15" customHeight="1" x14ac:dyDescent="0.2">
      <c r="A15" s="376"/>
      <c r="B15" s="379" t="str">
        <f t="shared" si="5"/>
        <v/>
      </c>
      <c r="C15" s="379" t="str">
        <f t="shared" si="6"/>
        <v/>
      </c>
      <c r="D15" s="379" t="str">
        <f t="shared" si="6"/>
        <v/>
      </c>
      <c r="E15" s="164" t="str">
        <f>'Příloha 1 - zjištění'!A11</f>
        <v>A5</v>
      </c>
      <c r="F15" s="163" t="str">
        <f>IF('Příloha 1 - zjištění'!B11="","",'Příloha 1 - zjištění'!B11)</f>
        <v/>
      </c>
      <c r="G15" s="165" t="str">
        <f>IF('Příloha 1 - zjištění'!C11="","",'Příloha 1 - zjištění'!C11)</f>
        <v>- vyberte -</v>
      </c>
      <c r="H15" s="164" t="str">
        <f>'Příloha 1 - zjištění'!A23</f>
        <v>B5</v>
      </c>
      <c r="I15" s="163" t="str">
        <f>IF('Příloha 1 - zjištění'!B23="","",'Příloha 1 - zjištění'!B23)</f>
        <v/>
      </c>
      <c r="J15" s="165" t="str">
        <f>IF('Příloha 1 - zjištění'!C23="","",'Příloha 1 - zjištění'!C23)</f>
        <v>- vyberte -</v>
      </c>
      <c r="K15" s="164" t="str">
        <f>'Příloha 1 - zjištění'!A36</f>
        <v>C5</v>
      </c>
      <c r="L15" s="163" t="str">
        <f>IF('Příloha 1 - zjištění'!B36="","",'Příloha 1 - zjištění'!B36)</f>
        <v/>
      </c>
      <c r="M15" s="165" t="str">
        <f>IF('Příloha 1 - zjištění'!C36="","",'Příloha 1 - zjištění'!C36)</f>
        <v>- vyberte -</v>
      </c>
      <c r="N15" s="164" t="str">
        <f>'Příloha 1 - zjištění'!A60</f>
        <v>E5</v>
      </c>
      <c r="O15" s="163" t="str">
        <f>IF('Příloha 1 - zjištění'!B60="","",'Příloha 1 - zjištění'!B60)</f>
        <v/>
      </c>
      <c r="P15" s="164" t="str">
        <f>'Příloha 1 - zjištění'!A72</f>
        <v>F5</v>
      </c>
      <c r="Q15" s="163" t="str">
        <f>IF('Příloha 1 - zjištění'!B72="","",'Příloha 1 - zjištění'!B72)</f>
        <v/>
      </c>
      <c r="R15" s="380"/>
      <c r="S15" s="166">
        <f>'Příloha 3 - změny'!A12</f>
        <v>5</v>
      </c>
      <c r="T15" s="163" t="str">
        <f>IF('Příloha 3 - změny'!B12="","",'Příloha 3 - změny'!B12)</f>
        <v/>
      </c>
      <c r="U15" s="166">
        <f>'Příloha 3 - změny'!A25</f>
        <v>5</v>
      </c>
      <c r="V15" s="163" t="str">
        <f>IF('Příloha 3 - změny'!B25="","",'Příloha 3 - změny'!B25)</f>
        <v/>
      </c>
      <c r="BQ15" s="377"/>
    </row>
    <row r="16" spans="1:150" s="54" customFormat="1" ht="13.15" customHeight="1" x14ac:dyDescent="0.2">
      <c r="A16" s="376"/>
      <c r="B16" s="379" t="str">
        <f t="shared" si="5"/>
        <v/>
      </c>
      <c r="C16" s="379" t="str">
        <f t="shared" si="6"/>
        <v/>
      </c>
      <c r="D16" s="379" t="str">
        <f t="shared" si="6"/>
        <v/>
      </c>
      <c r="E16" s="164" t="str">
        <f>'Příloha 1 - zjištění'!A12</f>
        <v>A6</v>
      </c>
      <c r="F16" s="163" t="str">
        <f>IF('Příloha 1 - zjištění'!B12="","",'Příloha 1 - zjištění'!B12)</f>
        <v/>
      </c>
      <c r="G16" s="165" t="str">
        <f>IF('Příloha 1 - zjištění'!C12="","",'Příloha 1 - zjištění'!C12)</f>
        <v>- vyberte -</v>
      </c>
      <c r="H16" s="164" t="str">
        <f>'Příloha 1 - zjištění'!A24</f>
        <v>B6</v>
      </c>
      <c r="I16" s="163" t="str">
        <f>IF('Příloha 1 - zjištění'!B24="","",'Příloha 1 - zjištění'!B24)</f>
        <v/>
      </c>
      <c r="J16" s="165" t="str">
        <f>IF('Příloha 1 - zjištění'!C24="","",'Příloha 1 - zjištění'!C24)</f>
        <v>- vyberte -</v>
      </c>
      <c r="K16" s="164" t="str">
        <f>'Příloha 1 - zjištění'!A37</f>
        <v>C6</v>
      </c>
      <c r="L16" s="163" t="str">
        <f>IF('Příloha 1 - zjištění'!B37="","",'Příloha 1 - zjištění'!B37)</f>
        <v/>
      </c>
      <c r="M16" s="165" t="str">
        <f>IF('Příloha 1 - zjištění'!C37="","",'Příloha 1 - zjištění'!C37)</f>
        <v>- vyberte -</v>
      </c>
      <c r="N16" s="164" t="str">
        <f>'Příloha 1 - zjištění'!A61</f>
        <v>E6</v>
      </c>
      <c r="O16" s="163" t="str">
        <f>IF('Příloha 1 - zjištění'!B61="","",'Příloha 1 - zjištění'!B61)</f>
        <v/>
      </c>
      <c r="P16" s="164" t="str">
        <f>'Příloha 1 - zjištění'!A73</f>
        <v>F6</v>
      </c>
      <c r="Q16" s="163" t="str">
        <f>IF('Příloha 1 - zjištění'!B73="","",'Příloha 1 - zjištění'!B73)</f>
        <v/>
      </c>
      <c r="R16" s="380"/>
      <c r="S16" s="166">
        <f>'Příloha 3 - změny'!A13</f>
        <v>6</v>
      </c>
      <c r="T16" s="163" t="str">
        <f>IF('Příloha 3 - změny'!B13="","",'Příloha 3 - změny'!B13)</f>
        <v/>
      </c>
      <c r="U16" s="166">
        <f>'Příloha 3 - změny'!A26</f>
        <v>6</v>
      </c>
      <c r="V16" s="163" t="str">
        <f>IF('Příloha 3 - změny'!B26="","",'Příloha 3 - změny'!B26)</f>
        <v/>
      </c>
      <c r="BQ16" s="377"/>
    </row>
    <row r="17" spans="1:69" s="54" customFormat="1" ht="13.15" customHeight="1" x14ac:dyDescent="0.2">
      <c r="A17" s="376"/>
      <c r="B17" s="379" t="str">
        <f t="shared" si="5"/>
        <v/>
      </c>
      <c r="C17" s="379" t="str">
        <f t="shared" si="6"/>
        <v/>
      </c>
      <c r="D17" s="379" t="str">
        <f t="shared" si="6"/>
        <v/>
      </c>
      <c r="E17" s="164" t="str">
        <f>'Příloha 1 - zjištění'!A13</f>
        <v>A7</v>
      </c>
      <c r="F17" s="163" t="str">
        <f>IF('Příloha 1 - zjištění'!B13="","",'Příloha 1 - zjištění'!B13)</f>
        <v/>
      </c>
      <c r="G17" s="165" t="str">
        <f>IF('Příloha 1 - zjištění'!C13="","",'Příloha 1 - zjištění'!C13)</f>
        <v>- vyberte -</v>
      </c>
      <c r="H17" s="164" t="str">
        <f>'Příloha 1 - zjištění'!A25</f>
        <v>B7</v>
      </c>
      <c r="I17" s="163" t="str">
        <f>IF('Příloha 1 - zjištění'!B25="","",'Příloha 1 - zjištění'!B25)</f>
        <v/>
      </c>
      <c r="J17" s="165" t="str">
        <f>IF('Příloha 1 - zjištění'!C25="","",'Příloha 1 - zjištění'!C25)</f>
        <v>- vyberte -</v>
      </c>
      <c r="K17" s="164" t="str">
        <f>'Příloha 1 - zjištění'!A38</f>
        <v>C7</v>
      </c>
      <c r="L17" s="163" t="str">
        <f>IF('Příloha 1 - zjištění'!B38="","",'Příloha 1 - zjištění'!B38)</f>
        <v/>
      </c>
      <c r="M17" s="165" t="str">
        <f>IF('Příloha 1 - zjištění'!C38="","",'Příloha 1 - zjištění'!C38)</f>
        <v>- vyberte -</v>
      </c>
      <c r="N17" s="164" t="str">
        <f>'Příloha 1 - zjištění'!A62</f>
        <v>E7</v>
      </c>
      <c r="O17" s="163" t="str">
        <f>IF('Příloha 1 - zjištění'!B62="","",'Příloha 1 - zjištění'!B62)</f>
        <v/>
      </c>
      <c r="P17" s="164" t="str">
        <f>'Příloha 1 - zjištění'!A74</f>
        <v>F7</v>
      </c>
      <c r="Q17" s="163" t="str">
        <f>IF('Příloha 1 - zjištění'!B74="","",'Příloha 1 - zjištění'!B74)</f>
        <v/>
      </c>
      <c r="R17" s="380"/>
      <c r="S17" s="166">
        <f>'Příloha 3 - změny'!A14</f>
        <v>7</v>
      </c>
      <c r="T17" s="163" t="str">
        <f>IF('Příloha 3 - změny'!B14="","",'Příloha 3 - změny'!B14)</f>
        <v/>
      </c>
      <c r="U17" s="166">
        <f>'Příloha 3 - změny'!A27</f>
        <v>7</v>
      </c>
      <c r="V17" s="163" t="str">
        <f>IF('Příloha 3 - změny'!B27="","",'Příloha 3 - změny'!B27)</f>
        <v/>
      </c>
      <c r="BQ17" s="377"/>
    </row>
    <row r="18" spans="1:69" s="54" customFormat="1" ht="13.15" customHeight="1" x14ac:dyDescent="0.2">
      <c r="A18" s="376"/>
      <c r="B18" s="379" t="str">
        <f t="shared" si="5"/>
        <v/>
      </c>
      <c r="C18" s="379" t="str">
        <f t="shared" si="6"/>
        <v/>
      </c>
      <c r="D18" s="379" t="str">
        <f t="shared" si="6"/>
        <v/>
      </c>
      <c r="E18" s="164" t="str">
        <f>'Příloha 1 - zjištění'!A14</f>
        <v>A8</v>
      </c>
      <c r="F18" s="163" t="str">
        <f>IF('Příloha 1 - zjištění'!B14="","",'Příloha 1 - zjištění'!B14)</f>
        <v/>
      </c>
      <c r="G18" s="165" t="str">
        <f>IF('Příloha 1 - zjištění'!C14="","",'Příloha 1 - zjištění'!C14)</f>
        <v>- vyberte -</v>
      </c>
      <c r="H18" s="164" t="str">
        <f>'Příloha 1 - zjištění'!A26</f>
        <v>B8</v>
      </c>
      <c r="I18" s="163" t="str">
        <f>IF('Příloha 1 - zjištění'!B26="","",'Příloha 1 - zjištění'!B26)</f>
        <v/>
      </c>
      <c r="J18" s="165" t="str">
        <f>IF('Příloha 1 - zjištění'!C26="","",'Příloha 1 - zjištění'!C26)</f>
        <v>- vyberte -</v>
      </c>
      <c r="K18" s="164" t="str">
        <f>'Příloha 1 - zjištění'!A39</f>
        <v>C8</v>
      </c>
      <c r="L18" s="163" t="str">
        <f>IF('Příloha 1 - zjištění'!B39="","",'Příloha 1 - zjištění'!B39)</f>
        <v/>
      </c>
      <c r="M18" s="165" t="str">
        <f>IF('Příloha 1 - zjištění'!C39="","",'Příloha 1 - zjištění'!C39)</f>
        <v>- vyberte -</v>
      </c>
      <c r="N18" s="164" t="str">
        <f>'Příloha 1 - zjištění'!A63</f>
        <v>E8</v>
      </c>
      <c r="O18" s="163" t="str">
        <f>IF('Příloha 1 - zjištění'!B63="","",'Příloha 1 - zjištění'!B63)</f>
        <v/>
      </c>
      <c r="P18" s="164" t="str">
        <f>'Příloha 1 - zjištění'!A75</f>
        <v>F8</v>
      </c>
      <c r="Q18" s="163" t="str">
        <f>IF('Příloha 1 - zjištění'!B75="","",'Příloha 1 - zjištění'!B75)</f>
        <v/>
      </c>
      <c r="R18" s="380"/>
      <c r="S18" s="164">
        <f>'Příloha 3 - změny'!A15</f>
        <v>8</v>
      </c>
      <c r="T18" s="163" t="str">
        <f>IF('Příloha 3 - změny'!B15="","",'Příloha 3 - změny'!B15)</f>
        <v/>
      </c>
      <c r="U18" s="166">
        <f>'Příloha 3 - změny'!A28</f>
        <v>8</v>
      </c>
      <c r="V18" s="163" t="str">
        <f>IF('Příloha 3 - změny'!B28="","",'Příloha 3 - změny'!B28)</f>
        <v/>
      </c>
      <c r="BQ18" s="377"/>
    </row>
    <row r="19" spans="1:69" s="54" customFormat="1" ht="13.15" customHeight="1" x14ac:dyDescent="0.2">
      <c r="A19" s="376"/>
      <c r="B19" s="379" t="str">
        <f t="shared" si="5"/>
        <v/>
      </c>
      <c r="C19" s="379" t="str">
        <f t="shared" si="6"/>
        <v/>
      </c>
      <c r="D19" s="379" t="str">
        <f t="shared" si="6"/>
        <v/>
      </c>
      <c r="E19" s="164" t="str">
        <f>'Příloha 1 - zjištění'!A15</f>
        <v>A9</v>
      </c>
      <c r="F19" s="163" t="str">
        <f>IF('Příloha 1 - zjištění'!B15="","",'Příloha 1 - zjištění'!B15)</f>
        <v/>
      </c>
      <c r="G19" s="165" t="str">
        <f>IF('Příloha 1 - zjištění'!C15="","",'Příloha 1 - zjištění'!C15)</f>
        <v>- vyberte -</v>
      </c>
      <c r="H19" s="164" t="str">
        <f>'Příloha 1 - zjištění'!A27</f>
        <v>B9</v>
      </c>
      <c r="I19" s="163" t="str">
        <f>IF('Příloha 1 - zjištění'!B27="","",'Příloha 1 - zjištění'!B27)</f>
        <v/>
      </c>
      <c r="J19" s="165" t="str">
        <f>IF('Příloha 1 - zjištění'!C27="","",'Příloha 1 - zjištění'!C27)</f>
        <v>- vyberte -</v>
      </c>
      <c r="K19" s="164" t="str">
        <f>'Příloha 1 - zjištění'!A40</f>
        <v>C9</v>
      </c>
      <c r="L19" s="163" t="str">
        <f>IF('Příloha 1 - zjištění'!B40="","",'Příloha 1 - zjištění'!B40)</f>
        <v/>
      </c>
      <c r="M19" s="165" t="str">
        <f>IF('Příloha 1 - zjištění'!C40="","",'Příloha 1 - zjištění'!C40)</f>
        <v>- vyberte -</v>
      </c>
      <c r="N19" s="164" t="str">
        <f>'Příloha 1 - zjištění'!A64</f>
        <v>E9</v>
      </c>
      <c r="O19" s="163" t="str">
        <f>IF('Příloha 1 - zjištění'!B64="","",'Příloha 1 - zjištění'!B64)</f>
        <v/>
      </c>
      <c r="P19" s="164" t="str">
        <f>'Příloha 1 - zjištění'!A76</f>
        <v>F9</v>
      </c>
      <c r="Q19" s="163" t="str">
        <f>IF('Příloha 1 - zjištění'!B76="","",'Příloha 1 - zjištění'!B76)</f>
        <v/>
      </c>
      <c r="R19" s="380"/>
      <c r="S19" s="164">
        <f>'Příloha 3 - změny'!A16</f>
        <v>9</v>
      </c>
      <c r="T19" s="163" t="str">
        <f>IF('Příloha 3 - změny'!B16="","",'Příloha 3 - změny'!B16)</f>
        <v/>
      </c>
      <c r="U19" s="166">
        <f>'Příloha 3 - změny'!A29</f>
        <v>9</v>
      </c>
      <c r="V19" s="163" t="str">
        <f>IF('Příloha 3 - změny'!B29="","",'Příloha 3 - změny'!B29)</f>
        <v/>
      </c>
      <c r="BQ19" s="377"/>
    </row>
    <row r="20" spans="1:69" s="54" customFormat="1" ht="13.15" customHeight="1" x14ac:dyDescent="0.2">
      <c r="A20" s="376"/>
      <c r="B20" s="379" t="str">
        <f t="shared" si="5"/>
        <v/>
      </c>
      <c r="C20" s="379" t="str">
        <f t="shared" si="6"/>
        <v/>
      </c>
      <c r="D20" s="379" t="str">
        <f t="shared" si="6"/>
        <v/>
      </c>
      <c r="E20" s="164" t="str">
        <f>'Příloha 1 - zjištění'!A16</f>
        <v>A10</v>
      </c>
      <c r="F20" s="163" t="str">
        <f>IF('Příloha 1 - zjištění'!B16="","",'Příloha 1 - zjištění'!B16)</f>
        <v/>
      </c>
      <c r="G20" s="165" t="str">
        <f>IF('Příloha 1 - zjištění'!C16="","",'Příloha 1 - zjištění'!C16)</f>
        <v>- vyberte -</v>
      </c>
      <c r="H20" s="164" t="str">
        <f>'Příloha 1 - zjištění'!A28</f>
        <v>B10</v>
      </c>
      <c r="I20" s="163" t="str">
        <f>IF('Příloha 1 - zjištění'!B28="","",'Příloha 1 - zjištění'!B28)</f>
        <v/>
      </c>
      <c r="J20" s="165" t="str">
        <f>IF('Příloha 1 - zjištění'!C28="","",'Příloha 1 - zjištění'!C28)</f>
        <v>- vyberte -</v>
      </c>
      <c r="K20" s="164" t="str">
        <f>'Příloha 1 - zjištění'!A41</f>
        <v>C10</v>
      </c>
      <c r="L20" s="163" t="str">
        <f>IF('Příloha 1 - zjištění'!B41="","",'Příloha 1 - zjištění'!B41)</f>
        <v/>
      </c>
      <c r="M20" s="165" t="str">
        <f>IF('Příloha 1 - zjištění'!C41="","",'Příloha 1 - zjištění'!C41)</f>
        <v>- vyberte -</v>
      </c>
      <c r="N20" s="164" t="str">
        <f>'Příloha 1 - zjištění'!A65</f>
        <v>E10</v>
      </c>
      <c r="O20" s="163" t="str">
        <f>IF('Příloha 1 - zjištění'!B65="","",'Příloha 1 - zjištění'!B65)</f>
        <v/>
      </c>
      <c r="P20" s="164" t="str">
        <f>'Příloha 1 - zjištění'!A77</f>
        <v>F10</v>
      </c>
      <c r="Q20" s="163" t="str">
        <f>IF('Příloha 1 - zjištění'!B77="","",'Příloha 1 - zjištění'!B77)</f>
        <v/>
      </c>
      <c r="R20" s="380"/>
      <c r="S20" s="164">
        <f>'Příloha 3 - změny'!A17</f>
        <v>10</v>
      </c>
      <c r="T20" s="163" t="str">
        <f>IF('Příloha 3 - změny'!B17="","",'Příloha 3 - změny'!B17)</f>
        <v/>
      </c>
      <c r="U20" s="166">
        <f>'Příloha 3 - změny'!A30</f>
        <v>10</v>
      </c>
      <c r="V20" s="163" t="str">
        <f>IF('Příloha 3 - změny'!B30="","",'Příloha 3 - změny'!B30)</f>
        <v/>
      </c>
      <c r="BQ20" s="377"/>
    </row>
    <row r="21" spans="1:69" ht="13.15" customHeight="1" x14ac:dyDescent="0.2">
      <c r="B21" s="332"/>
      <c r="C21" s="58"/>
      <c r="D21" s="332"/>
      <c r="E21" s="332"/>
    </row>
  </sheetData>
  <sheetProtection sheet="1" objects="1" scenarios="1" formatCells="0" formatColumns="0" formatRows="0"/>
  <mergeCells count="1">
    <mergeCell ref="E9:E10"/>
  </mergeCells>
  <dataValidations count="1">
    <dataValidation allowBlank="1" showErrorMessage="1" prompt="Please select: yes or no" sqref="E11:Q20"/>
  </dataValidations>
  <pageMargins left="0.70866141732283472" right="0.70866141732283472" top="0.78740157480314965" bottom="0.78740157480314965" header="0.31496062992125984" footer="0.31496062992125984"/>
  <pageSetup paperSize="9" scale="32" fitToWidth="5" orientation="landscape" r:id="rId1"/>
  <headerFooter>
    <oddFooter>&amp;L&amp;F; &amp;A&amp;C&amp;P / &amp;N&amp;R&amp;D;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C116"/>
  <sheetViews>
    <sheetView workbookViewId="0">
      <selection activeCell="C51" sqref="C51"/>
    </sheetView>
  </sheetViews>
  <sheetFormatPr defaultColWidth="9.140625" defaultRowHeight="12.75" x14ac:dyDescent="0.2"/>
  <cols>
    <col min="1" max="1" width="50.85546875" style="4" bestFit="1" customWidth="1"/>
    <col min="2" max="2" width="8" style="4" customWidth="1"/>
    <col min="3" max="3" width="37.7109375" style="4" bestFit="1" customWidth="1"/>
    <col min="4" max="16384" width="9.140625" style="4"/>
  </cols>
  <sheetData>
    <row r="1" spans="1:1" x14ac:dyDescent="0.2">
      <c r="A1" s="45" t="s">
        <v>123</v>
      </c>
    </row>
    <row r="2" spans="1:1" x14ac:dyDescent="0.2">
      <c r="A2" s="46" t="str">
        <f>Translations!$B$327</f>
        <v>Spalování</v>
      </c>
    </row>
    <row r="3" spans="1:1" x14ac:dyDescent="0.2">
      <c r="A3" s="46" t="str">
        <f>Translations!$B$328</f>
        <v xml:space="preserve">Rafinace minerálního oleje </v>
      </c>
    </row>
    <row r="4" spans="1:1" x14ac:dyDescent="0.2">
      <c r="A4" s="46" t="str">
        <f>Translations!$B$329</f>
        <v>Výroba koksu</v>
      </c>
    </row>
    <row r="5" spans="1:1" x14ac:dyDescent="0.2">
      <c r="A5" s="46" t="str">
        <f>Translations!$B$330</f>
        <v>Pražení nebo slinování kovové rudy</v>
      </c>
    </row>
    <row r="6" spans="1:1" x14ac:dyDescent="0.2">
      <c r="A6" s="46" t="str">
        <f>Translations!$B$331</f>
        <v>Výroba surového železa nebo oceli</v>
      </c>
    </row>
    <row r="7" spans="1:1" x14ac:dyDescent="0.2">
      <c r="A7" s="46" t="str">
        <f>Translations!$B$332</f>
        <v>Výroba nebo zpracování železných kovů</v>
      </c>
    </row>
    <row r="8" spans="1:1" x14ac:dyDescent="0.2">
      <c r="A8" s="46" t="str">
        <f>Translations!$B$333</f>
        <v>Výroba primárního hliníku</v>
      </c>
    </row>
    <row r="9" spans="1:1" x14ac:dyDescent="0.2">
      <c r="A9" s="46" t="str">
        <f>Translations!$B$334</f>
        <v>Výroba sekundárního hliníku</v>
      </c>
    </row>
    <row r="10" spans="1:1" x14ac:dyDescent="0.2">
      <c r="A10" s="46" t="str">
        <f>Translations!$B$335</f>
        <v>Výroba nebo zpracování neželezných kovů</v>
      </c>
    </row>
    <row r="11" spans="1:1" x14ac:dyDescent="0.2">
      <c r="A11" s="46" t="str">
        <f>Translations!$B$336</f>
        <v>Výroba cementového slínku</v>
      </c>
    </row>
    <row r="12" spans="1:1" x14ac:dyDescent="0.2">
      <c r="A12" s="46" t="str">
        <f>Translations!$B$337</f>
        <v>Výroba vápna nebo kalcinace dolomitu / magnezitu</v>
      </c>
    </row>
    <row r="13" spans="1:1" x14ac:dyDescent="0.2">
      <c r="A13" s="46" t="str">
        <f>Translations!$B$338</f>
        <v>Výroba skla</v>
      </c>
    </row>
    <row r="14" spans="1:1" ht="15" customHeight="1" x14ac:dyDescent="0.2">
      <c r="A14" s="46" t="str">
        <f>Translations!$B$339</f>
        <v>Výroba keramiky</v>
      </c>
    </row>
    <row r="15" spans="1:1" x14ac:dyDescent="0.2">
      <c r="A15" s="46" t="str">
        <f>Translations!$B$340</f>
        <v>Výroba minerální vlny</v>
      </c>
    </row>
    <row r="16" spans="1:1" x14ac:dyDescent="0.2">
      <c r="A16" s="46" t="str">
        <f>Translations!$B$341</f>
        <v>Výroba nebo zpracování sádry nebo sádrokartonu</v>
      </c>
    </row>
    <row r="17" spans="1:1" x14ac:dyDescent="0.2">
      <c r="A17" s="46" t="str">
        <f>Translations!$B$342</f>
        <v>Výroba buničiny</v>
      </c>
    </row>
    <row r="18" spans="1:1" x14ac:dyDescent="0.2">
      <c r="A18" s="46" t="str">
        <f>Translations!$B$343</f>
        <v>Výroba papíru nebo lepenky</v>
      </c>
    </row>
    <row r="19" spans="1:1" x14ac:dyDescent="0.2">
      <c r="A19" s="46" t="str">
        <f>Translations!$B$344</f>
        <v>Výroba sazí</v>
      </c>
    </row>
    <row r="20" spans="1:1" x14ac:dyDescent="0.2">
      <c r="A20" s="46" t="str">
        <f>Translations!$B$345</f>
        <v>Výroba oxidu dusného</v>
      </c>
    </row>
    <row r="21" spans="1:1" x14ac:dyDescent="0.2">
      <c r="A21" s="46" t="str">
        <f>Translations!$B$346</f>
        <v>Výroba kyseliny adipové</v>
      </c>
    </row>
    <row r="22" spans="1:1" x14ac:dyDescent="0.2">
      <c r="A22" s="46" t="str">
        <f>Translations!$B$347</f>
        <v>Výroba glyoxalu a kyseliny glyoxylové</v>
      </c>
    </row>
    <row r="23" spans="1:1" x14ac:dyDescent="0.2">
      <c r="A23" s="46" t="str">
        <f>Translations!$B$348</f>
        <v>Výroba čpavku</v>
      </c>
    </row>
    <row r="24" spans="1:1" x14ac:dyDescent="0.2">
      <c r="A24" s="47" t="str">
        <f>Translations!$B$349</f>
        <v>Výroba hromadných chemikálií</v>
      </c>
    </row>
    <row r="25" spans="1:1" x14ac:dyDescent="0.2">
      <c r="A25" s="46" t="str">
        <f>Translations!$B$350</f>
        <v>Výroba vodíku a syntézního plynu</v>
      </c>
    </row>
    <row r="26" spans="1:1" x14ac:dyDescent="0.2">
      <c r="A26" s="46" t="str">
        <f>Translations!$B$351</f>
        <v>Výroba uhličitanu sodného a hydrogenuhličitanu sodného</v>
      </c>
    </row>
    <row r="27" spans="1:1" x14ac:dyDescent="0.2">
      <c r="A27" s="46" t="str">
        <f>Translations!$B$352</f>
        <v>Zachycování skleníkových plynů podle směrnice 2009/31/ES</v>
      </c>
    </row>
    <row r="28" spans="1:1" x14ac:dyDescent="0.2">
      <c r="A28" s="46" t="str">
        <f>Translations!$B$353</f>
        <v>Přeprava skleníkových plynů podle směrnice 2009/31/ES</v>
      </c>
    </row>
    <row r="29" spans="1:1" x14ac:dyDescent="0.2">
      <c r="A29" s="46" t="str">
        <f>Translations!$B$354</f>
        <v>Skladování skleníkových plynů podle směrnice 2009/31/ES</v>
      </c>
    </row>
    <row r="31" spans="1:1" x14ac:dyDescent="0.2">
      <c r="A31" s="48" t="s">
        <v>361</v>
      </c>
    </row>
    <row r="32" spans="1:1" x14ac:dyDescent="0.2">
      <c r="A32" s="47" t="str">
        <f>Translations!$B$355</f>
        <v>Výkaz základních údajů</v>
      </c>
    </row>
    <row r="33" spans="1:1" x14ac:dyDescent="0.2">
      <c r="A33" s="47" t="str">
        <f>Translations!$B$356</f>
        <v>Zpráva nového účastníka</v>
      </c>
    </row>
    <row r="34" spans="1:1" x14ac:dyDescent="0.2">
      <c r="A34" s="149" t="str">
        <f>Translations!$B$357</f>
        <v>Roční zpráva o úrovni činnosti</v>
      </c>
    </row>
    <row r="36" spans="1:1" x14ac:dyDescent="0.2">
      <c r="A36" s="48" t="s">
        <v>363</v>
      </c>
    </row>
    <row r="37" spans="1:1" x14ac:dyDescent="0.2">
      <c r="A37" s="47" t="str">
        <f>Translations!$B$358</f>
        <v>Schváleno</v>
      </c>
    </row>
    <row r="38" spans="1:1" x14ac:dyDescent="0.2">
      <c r="A38" s="47" t="str">
        <f>Translations!$B$359</f>
        <v>Neschváleno</v>
      </c>
    </row>
    <row r="40" spans="1:1" x14ac:dyDescent="0.2">
      <c r="A40" s="48" t="s">
        <v>322</v>
      </c>
    </row>
    <row r="41" spans="1:1" x14ac:dyDescent="0.2">
      <c r="A41" s="46" t="str">
        <f>Translations!$B$360</f>
        <v>Ano</v>
      </c>
    </row>
    <row r="42" spans="1:1" x14ac:dyDescent="0.2">
      <c r="A42" s="46" t="s">
        <v>983</v>
      </c>
    </row>
    <row r="43" spans="1:1" x14ac:dyDescent="0.2">
      <c r="A43" s="49"/>
    </row>
    <row r="44" spans="1:1" x14ac:dyDescent="0.2">
      <c r="A44" s="48" t="s">
        <v>107</v>
      </c>
    </row>
    <row r="45" spans="1:1" x14ac:dyDescent="0.2">
      <c r="A45" s="46" t="str">
        <f>Translations!$B$360</f>
        <v>Ano</v>
      </c>
    </row>
    <row r="46" spans="1:1" x14ac:dyDescent="0.2">
      <c r="A46" s="46" t="s">
        <v>983</v>
      </c>
    </row>
    <row r="47" spans="1:1" x14ac:dyDescent="0.2">
      <c r="A47" s="47" t="str">
        <f>Translations!$B$361</f>
        <v>Nelze použít</v>
      </c>
    </row>
    <row r="48" spans="1:1" x14ac:dyDescent="0.2">
      <c r="A48" s="49"/>
    </row>
    <row r="49" spans="1:1" x14ac:dyDescent="0.2">
      <c r="A49" s="45" t="s">
        <v>108</v>
      </c>
    </row>
    <row r="50" spans="1:1" x14ac:dyDescent="0.2">
      <c r="A50" s="46" t="str">
        <f>Translations!$B$362</f>
        <v>Ne. Podrobnosti viz příloha 1</v>
      </c>
    </row>
    <row r="51" spans="1:1" x14ac:dyDescent="0.2">
      <c r="A51" s="46" t="str">
        <f>Translations!$B$363</f>
        <v>Ano. Podrobnosti viz příloha 1</v>
      </c>
    </row>
    <row r="52" spans="1:1" x14ac:dyDescent="0.2">
      <c r="A52" s="46" t="str">
        <f>Translations!$B$361</f>
        <v>Nelze použít</v>
      </c>
    </row>
    <row r="54" spans="1:1" x14ac:dyDescent="0.2">
      <c r="A54" s="45" t="s">
        <v>55</v>
      </c>
    </row>
    <row r="55" spans="1:1" x14ac:dyDescent="0.2">
      <c r="A55" s="46" t="str">
        <f>Translations!$B$360</f>
        <v>Ano</v>
      </c>
    </row>
    <row r="56" spans="1:1" x14ac:dyDescent="0.2">
      <c r="A56" s="46" t="str">
        <f>Translations!$B$362</f>
        <v>Ne. Podrobnosti viz příloha 1</v>
      </c>
    </row>
    <row r="57" spans="1:1" s="49" customFormat="1" x14ac:dyDescent="0.2">
      <c r="A57" s="46" t="str">
        <f>Translations!$B$361</f>
        <v>Nelze použít</v>
      </c>
    </row>
    <row r="58" spans="1:1" x14ac:dyDescent="0.2">
      <c r="A58" s="49"/>
    </row>
    <row r="59" spans="1:1" x14ac:dyDescent="0.2">
      <c r="A59" s="45" t="s">
        <v>351</v>
      </c>
    </row>
    <row r="60" spans="1:1" x14ac:dyDescent="0.2">
      <c r="A60" s="46" t="str">
        <f>Translations!$B$360</f>
        <v>Ano</v>
      </c>
    </row>
    <row r="61" spans="1:1" x14ac:dyDescent="0.2">
      <c r="A61" s="46" t="str">
        <f>Translations!$B$364</f>
        <v>Ne. Podrobnosti viz příloha 3</v>
      </c>
    </row>
    <row r="62" spans="1:1" x14ac:dyDescent="0.2">
      <c r="A62" s="46" t="str">
        <f>Translations!$B$361</f>
        <v>Nelze použít</v>
      </c>
    </row>
    <row r="64" spans="1:1" x14ac:dyDescent="0.2">
      <c r="A64" s="48" t="s">
        <v>110</v>
      </c>
    </row>
    <row r="65" spans="1:1" x14ac:dyDescent="0.2">
      <c r="A65" s="46" t="str">
        <f>Translations!$B$360</f>
        <v>Ano</v>
      </c>
    </row>
    <row r="66" spans="1:1" x14ac:dyDescent="0.2">
      <c r="A66" s="46" t="s">
        <v>983</v>
      </c>
    </row>
    <row r="68" spans="1:1" x14ac:dyDescent="0.2">
      <c r="A68" s="45" t="s">
        <v>113</v>
      </c>
    </row>
    <row r="69" spans="1:1" x14ac:dyDescent="0.2">
      <c r="A69" s="50" t="str">
        <f>Translations!$B$365</f>
        <v>Ano. Doporučení viz příloha 1.</v>
      </c>
    </row>
    <row r="70" spans="1:1" x14ac:dyDescent="0.2">
      <c r="A70" s="50" t="str">
        <f>Translations!$B$366</f>
        <v xml:space="preserve">Ne, žádná zlepšení nebyla označena jako požadovaná.  </v>
      </c>
    </row>
    <row r="72" spans="1:1" x14ac:dyDescent="0.2">
      <c r="A72" s="48" t="s">
        <v>319</v>
      </c>
    </row>
    <row r="73" spans="1:1" x14ac:dyDescent="0.2">
      <c r="A73" s="46" t="str">
        <f>Translations!$B$360</f>
        <v>Ano</v>
      </c>
    </row>
    <row r="74" spans="1:1" x14ac:dyDescent="0.2">
      <c r="A74" s="46" t="s">
        <v>983</v>
      </c>
    </row>
    <row r="76" spans="1:1" x14ac:dyDescent="0.2">
      <c r="A76" s="45" t="s">
        <v>101</v>
      </c>
    </row>
    <row r="77" spans="1:1" x14ac:dyDescent="0.2">
      <c r="A77" s="46" t="str">
        <f>Translations!$B$367</f>
        <v>Akreditováno</v>
      </c>
    </row>
    <row r="78" spans="1:1" x14ac:dyDescent="0.2">
      <c r="A78" s="46" t="str">
        <f>Translations!$B$368</f>
        <v>Certifikováno</v>
      </c>
    </row>
    <row r="80" spans="1:1" x14ac:dyDescent="0.2">
      <c r="A80" s="48" t="s">
        <v>103</v>
      </c>
    </row>
    <row r="81" spans="1:1" x14ac:dyDescent="0.2">
      <c r="A81" s="46" t="s">
        <v>104</v>
      </c>
    </row>
    <row r="82" spans="1:1" x14ac:dyDescent="0.2">
      <c r="A82" s="46" t="s">
        <v>25</v>
      </c>
    </row>
    <row r="83" spans="1:1" x14ac:dyDescent="0.2">
      <c r="A83" s="46" t="s">
        <v>36</v>
      </c>
    </row>
    <row r="85" spans="1:1" x14ac:dyDescent="0.2">
      <c r="A85" s="48" t="s">
        <v>321</v>
      </c>
    </row>
    <row r="86" spans="1:1" x14ac:dyDescent="0.2">
      <c r="A86" s="46" t="str">
        <f>Translations!$B$360</f>
        <v>Ano</v>
      </c>
    </row>
    <row r="87" spans="1:1" x14ac:dyDescent="0.2">
      <c r="A87" s="46" t="s">
        <v>983</v>
      </c>
    </row>
    <row r="89" spans="1:1" x14ac:dyDescent="0.2">
      <c r="A89" s="45" t="s">
        <v>320</v>
      </c>
    </row>
    <row r="90" spans="1:1" x14ac:dyDescent="0.2">
      <c r="A90" s="47" t="s">
        <v>385</v>
      </c>
    </row>
    <row r="91" spans="1:1" x14ac:dyDescent="0.2">
      <c r="A91" s="47" t="s">
        <v>386</v>
      </c>
    </row>
    <row r="92" spans="1:1" x14ac:dyDescent="0.2">
      <c r="A92" s="149" t="str">
        <f>Translations!$B$369</f>
        <v>Jiné</v>
      </c>
    </row>
    <row r="93" spans="1:1" x14ac:dyDescent="0.2">
      <c r="A93" s="149" t="s">
        <v>475</v>
      </c>
    </row>
    <row r="94" spans="1:1" x14ac:dyDescent="0.2">
      <c r="A94" s="150">
        <v>2019</v>
      </c>
    </row>
    <row r="95" spans="1:1" x14ac:dyDescent="0.2">
      <c r="A95" s="150">
        <v>2020</v>
      </c>
    </row>
    <row r="96" spans="1:1" x14ac:dyDescent="0.2">
      <c r="A96" s="150">
        <v>2021</v>
      </c>
    </row>
    <row r="97" spans="1:3" x14ac:dyDescent="0.2">
      <c r="A97" s="150">
        <v>2022</v>
      </c>
    </row>
    <row r="98" spans="1:3" x14ac:dyDescent="0.2">
      <c r="A98" s="150">
        <v>2023</v>
      </c>
    </row>
    <row r="99" spans="1:3" x14ac:dyDescent="0.2">
      <c r="A99" s="150">
        <v>2024</v>
      </c>
    </row>
    <row r="100" spans="1:3" x14ac:dyDescent="0.2">
      <c r="A100" s="150">
        <v>2025</v>
      </c>
    </row>
    <row r="101" spans="1:3" x14ac:dyDescent="0.2">
      <c r="A101" s="150">
        <v>2026</v>
      </c>
    </row>
    <row r="102" spans="1:3" x14ac:dyDescent="0.2">
      <c r="A102" s="150">
        <v>2027</v>
      </c>
    </row>
    <row r="103" spans="1:3" x14ac:dyDescent="0.2">
      <c r="A103" s="150">
        <v>2028</v>
      </c>
    </row>
    <row r="104" spans="1:3" x14ac:dyDescent="0.2">
      <c r="A104" s="150">
        <v>2029</v>
      </c>
    </row>
    <row r="105" spans="1:3" x14ac:dyDescent="0.2">
      <c r="A105" s="150">
        <v>2030</v>
      </c>
    </row>
    <row r="106" spans="1:3" x14ac:dyDescent="0.2">
      <c r="A106" s="150" t="s">
        <v>595</v>
      </c>
      <c r="C106" s="383" t="s">
        <v>596</v>
      </c>
    </row>
    <row r="107" spans="1:3" x14ac:dyDescent="0.2">
      <c r="A107" s="45" t="s">
        <v>318</v>
      </c>
    </row>
    <row r="108" spans="1:3" x14ac:dyDescent="0.2">
      <c r="A108" s="51" t="str">
        <f>Translations!$B$237</f>
        <v>- vyberte -</v>
      </c>
    </row>
    <row r="109" spans="1:3" x14ac:dyDescent="0.2">
      <c r="A109" s="52" t="str">
        <f>Translations!$B$360</f>
        <v>Ano</v>
      </c>
    </row>
    <row r="110" spans="1:3" x14ac:dyDescent="0.2">
      <c r="A110" s="51" t="s">
        <v>983</v>
      </c>
    </row>
    <row r="112" spans="1:3" x14ac:dyDescent="0.2">
      <c r="A112" s="45" t="s">
        <v>447</v>
      </c>
    </row>
    <row r="113" spans="1:1" x14ac:dyDescent="0.2">
      <c r="A113" s="152" t="str">
        <f>Translations!$B$370</f>
        <v>Jméno provozovatele</v>
      </c>
    </row>
    <row r="115" spans="1:1" x14ac:dyDescent="0.2">
      <c r="A115" s="45" t="s">
        <v>448</v>
      </c>
    </row>
    <row r="116" spans="1:1" x14ac:dyDescent="0.2">
      <c r="A116" s="52" t="str">
        <f>Translations!$B$371</f>
        <v>Název zařízení</v>
      </c>
    </row>
  </sheetData>
  <sheetProtection sheet="1" objects="1" scenarios="1" formatCells="0" formatColumns="0" formatRows="0"/>
  <dataConsolidate/>
  <customSheetViews>
    <customSheetView guid="{3EE4370E-84AC-4220-AECA-2B19C5F3775F}"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 guid="{A54031ED-59E9-4190-9F48-094FDC80E5C8}"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s>
  <phoneticPr fontId="18" type="noConversion"/>
  <pageMargins left="0.74803149606299213" right="0.74803149606299213" top="0.35433070866141736" bottom="0.78740157480314965" header="0.23622047244094491" footer="0.47244094488188981"/>
  <pageSetup paperSize="9" scale="79" orientation="landscape" r:id="rId1"/>
  <headerFooter alignWithMargins="0">
    <oddFooter>&amp;L&amp;F/
&amp;A&amp;C&amp;P/&amp;N&amp;RPrinted : &amp;D/&amp;T</oddFooter>
  </headerFooter>
  <cellWatches>
    <cellWatch r="A40"/>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C384"/>
  <sheetViews>
    <sheetView topLeftCell="A66" zoomScale="110" zoomScaleNormal="110" workbookViewId="0">
      <selection activeCell="B73" sqref="B73"/>
    </sheetView>
  </sheetViews>
  <sheetFormatPr defaultColWidth="9.140625" defaultRowHeight="12.75" x14ac:dyDescent="0.2"/>
  <cols>
    <col min="1" max="1" width="8.28515625" style="250" bestFit="1" customWidth="1"/>
    <col min="2" max="2" width="70.7109375" style="154" customWidth="1"/>
    <col min="3" max="3" width="70.7109375" style="54" customWidth="1"/>
    <col min="4" max="16384" width="9.140625" style="54"/>
  </cols>
  <sheetData>
    <row r="1" spans="1:3" ht="15" x14ac:dyDescent="0.2">
      <c r="A1" s="292" t="s">
        <v>106</v>
      </c>
      <c r="B1" s="251" t="s">
        <v>313</v>
      </c>
      <c r="C1" s="134" t="s">
        <v>314</v>
      </c>
    </row>
    <row r="2" spans="1:3" ht="15.75" x14ac:dyDescent="0.2">
      <c r="A2" s="250">
        <v>1</v>
      </c>
      <c r="B2" s="282" t="s">
        <v>655</v>
      </c>
      <c r="C2" s="282" t="s">
        <v>94</v>
      </c>
    </row>
    <row r="3" spans="1:3" ht="26.25" thickBot="1" x14ac:dyDescent="0.25">
      <c r="A3" s="250">
        <v>2</v>
      </c>
      <c r="B3" s="411" t="s">
        <v>656</v>
      </c>
      <c r="C3" s="411" t="s">
        <v>526</v>
      </c>
    </row>
    <row r="4" spans="1:3" x14ac:dyDescent="0.2">
      <c r="A4" s="250">
        <v>3</v>
      </c>
      <c r="B4" s="297" t="s">
        <v>657</v>
      </c>
      <c r="C4" s="297" t="s">
        <v>305</v>
      </c>
    </row>
    <row r="5" spans="1:3" ht="25.5" x14ac:dyDescent="0.2">
      <c r="A5" s="250">
        <v>4</v>
      </c>
      <c r="B5" s="298" t="s">
        <v>658</v>
      </c>
      <c r="C5" s="298" t="s">
        <v>303</v>
      </c>
    </row>
    <row r="6" spans="1:3" ht="51" x14ac:dyDescent="0.2">
      <c r="A6" s="250">
        <v>5</v>
      </c>
      <c r="B6" s="299" t="s">
        <v>659</v>
      </c>
      <c r="C6" s="299" t="s">
        <v>527</v>
      </c>
    </row>
    <row r="7" spans="1:3" ht="51" x14ac:dyDescent="0.2">
      <c r="A7" s="250">
        <v>6</v>
      </c>
      <c r="B7" s="298" t="s">
        <v>660</v>
      </c>
      <c r="C7" s="298" t="s">
        <v>304</v>
      </c>
    </row>
    <row r="8" spans="1:3" ht="39" thickBot="1" x14ac:dyDescent="0.25">
      <c r="A8" s="250">
        <v>7</v>
      </c>
      <c r="B8" s="300" t="s">
        <v>661</v>
      </c>
      <c r="C8" s="300" t="s">
        <v>306</v>
      </c>
    </row>
    <row r="9" spans="1:3" ht="13.5" thickBot="1" x14ac:dyDescent="0.25">
      <c r="A9" s="250">
        <v>8</v>
      </c>
      <c r="B9" s="162" t="s">
        <v>662</v>
      </c>
      <c r="C9" s="162" t="s">
        <v>92</v>
      </c>
    </row>
    <row r="10" spans="1:3" ht="15" x14ac:dyDescent="0.2">
      <c r="A10" s="250">
        <v>9</v>
      </c>
      <c r="B10" s="252" t="s">
        <v>663</v>
      </c>
      <c r="C10" s="252" t="s">
        <v>82</v>
      </c>
    </row>
    <row r="11" spans="1:3" ht="89.25" x14ac:dyDescent="0.2">
      <c r="A11" s="250">
        <v>10</v>
      </c>
      <c r="B11" s="417" t="s">
        <v>664</v>
      </c>
      <c r="C11" s="417" t="s">
        <v>590</v>
      </c>
    </row>
    <row r="12" spans="1:3" ht="25.5" x14ac:dyDescent="0.2">
      <c r="A12" s="250">
        <v>11</v>
      </c>
      <c r="B12" s="394" t="s">
        <v>665</v>
      </c>
      <c r="C12" s="394" t="s">
        <v>528</v>
      </c>
    </row>
    <row r="13" spans="1:3" x14ac:dyDescent="0.2">
      <c r="A13" s="250">
        <v>12</v>
      </c>
      <c r="B13" s="418" t="s">
        <v>560</v>
      </c>
      <c r="C13" s="418" t="s">
        <v>560</v>
      </c>
    </row>
    <row r="14" spans="1:3" x14ac:dyDescent="0.2">
      <c r="A14" s="250">
        <v>13</v>
      </c>
      <c r="B14" s="342" t="s">
        <v>466</v>
      </c>
      <c r="C14" s="342" t="s">
        <v>466</v>
      </c>
    </row>
    <row r="15" spans="1:3" ht="114.75" x14ac:dyDescent="0.2">
      <c r="A15" s="250">
        <v>14</v>
      </c>
      <c r="B15" s="394" t="s">
        <v>666</v>
      </c>
      <c r="C15" s="394" t="s">
        <v>529</v>
      </c>
    </row>
    <row r="16" spans="1:3" x14ac:dyDescent="0.2">
      <c r="A16" s="250">
        <v>15</v>
      </c>
      <c r="B16" s="343" t="s">
        <v>465</v>
      </c>
      <c r="C16" s="343" t="s">
        <v>465</v>
      </c>
    </row>
    <row r="17" spans="1:3" ht="57.95" customHeight="1" x14ac:dyDescent="0.2">
      <c r="A17" s="250">
        <v>16</v>
      </c>
      <c r="B17" s="417" t="s">
        <v>667</v>
      </c>
      <c r="C17" s="417" t="s">
        <v>591</v>
      </c>
    </row>
    <row r="18" spans="1:3" ht="28.35" customHeight="1" x14ac:dyDescent="0.2">
      <c r="A18" s="250">
        <v>17</v>
      </c>
      <c r="B18" s="394" t="s">
        <v>948</v>
      </c>
      <c r="C18" s="394" t="s">
        <v>501</v>
      </c>
    </row>
    <row r="19" spans="1:3" x14ac:dyDescent="0.2">
      <c r="A19" s="250">
        <v>18</v>
      </c>
      <c r="B19" s="419" t="s">
        <v>668</v>
      </c>
      <c r="C19" s="419" t="s">
        <v>592</v>
      </c>
    </row>
    <row r="20" spans="1:3" ht="25.5" x14ac:dyDescent="0.2">
      <c r="A20" s="250">
        <v>19</v>
      </c>
      <c r="B20" s="420" t="s">
        <v>668</v>
      </c>
      <c r="C20" s="420" t="s">
        <v>592</v>
      </c>
    </row>
    <row r="21" spans="1:3" x14ac:dyDescent="0.2">
      <c r="A21" s="250">
        <v>20</v>
      </c>
      <c r="B21" s="421" t="s">
        <v>669</v>
      </c>
      <c r="C21" s="421" t="s">
        <v>502</v>
      </c>
    </row>
    <row r="22" spans="1:3" ht="38.25" x14ac:dyDescent="0.2">
      <c r="A22" s="250">
        <v>21</v>
      </c>
      <c r="B22" s="394" t="s">
        <v>670</v>
      </c>
      <c r="C22" s="394" t="s">
        <v>503</v>
      </c>
    </row>
    <row r="23" spans="1:3" ht="117" customHeight="1" x14ac:dyDescent="0.2">
      <c r="A23" s="250">
        <v>22</v>
      </c>
      <c r="B23" s="253" t="s">
        <v>671</v>
      </c>
      <c r="C23" s="253" t="s">
        <v>530</v>
      </c>
    </row>
    <row r="24" spans="1:3" ht="60" customHeight="1" x14ac:dyDescent="0.2">
      <c r="A24" s="250">
        <v>23</v>
      </c>
      <c r="B24" s="394" t="s">
        <v>672</v>
      </c>
      <c r="C24" s="394" t="s">
        <v>504</v>
      </c>
    </row>
    <row r="25" spans="1:3" ht="33.950000000000003" customHeight="1" x14ac:dyDescent="0.2">
      <c r="A25" s="250">
        <v>24</v>
      </c>
      <c r="B25" s="394" t="s">
        <v>673</v>
      </c>
      <c r="C25" s="394" t="s">
        <v>531</v>
      </c>
    </row>
    <row r="26" spans="1:3" ht="63.75" x14ac:dyDescent="0.2">
      <c r="A26" s="250">
        <v>25</v>
      </c>
      <c r="B26" s="253" t="s">
        <v>674</v>
      </c>
      <c r="C26" s="253" t="s">
        <v>532</v>
      </c>
    </row>
    <row r="27" spans="1:3" x14ac:dyDescent="0.2">
      <c r="A27" s="250">
        <v>26</v>
      </c>
      <c r="B27" s="291" t="s">
        <v>675</v>
      </c>
      <c r="C27" s="291" t="s">
        <v>505</v>
      </c>
    </row>
    <row r="28" spans="1:3" ht="35.1" customHeight="1" x14ac:dyDescent="0.2">
      <c r="A28" s="250">
        <v>27</v>
      </c>
      <c r="B28" s="253" t="s">
        <v>676</v>
      </c>
      <c r="C28" s="253" t="s">
        <v>403</v>
      </c>
    </row>
    <row r="29" spans="1:3" ht="102" x14ac:dyDescent="0.2">
      <c r="A29" s="250">
        <v>28</v>
      </c>
      <c r="B29" s="291" t="s">
        <v>677</v>
      </c>
      <c r="C29" s="291" t="s">
        <v>533</v>
      </c>
    </row>
    <row r="30" spans="1:3" ht="60.75" x14ac:dyDescent="0.2">
      <c r="A30" s="250">
        <v>29</v>
      </c>
      <c r="B30" s="283" t="s">
        <v>953</v>
      </c>
      <c r="C30" s="283" t="s">
        <v>638</v>
      </c>
    </row>
    <row r="31" spans="1:3" ht="63.75" x14ac:dyDescent="0.2">
      <c r="A31" s="250">
        <v>30</v>
      </c>
      <c r="B31" s="394" t="s">
        <v>678</v>
      </c>
      <c r="C31" s="394" t="s">
        <v>534</v>
      </c>
    </row>
    <row r="32" spans="1:3" ht="51" x14ac:dyDescent="0.2">
      <c r="A32" s="250">
        <v>31</v>
      </c>
      <c r="B32" s="394" t="s">
        <v>950</v>
      </c>
      <c r="C32" s="394" t="s">
        <v>535</v>
      </c>
    </row>
    <row r="33" spans="1:3" ht="38.25" x14ac:dyDescent="0.2">
      <c r="A33" s="250">
        <v>32</v>
      </c>
      <c r="B33" s="394" t="s">
        <v>679</v>
      </c>
      <c r="C33" s="394" t="s">
        <v>536</v>
      </c>
    </row>
    <row r="34" spans="1:3" x14ac:dyDescent="0.2">
      <c r="A34" s="250">
        <v>33</v>
      </c>
      <c r="B34" s="342" t="s">
        <v>680</v>
      </c>
      <c r="C34" s="342" t="s">
        <v>467</v>
      </c>
    </row>
    <row r="35" spans="1:3" ht="25.5" x14ac:dyDescent="0.2">
      <c r="A35" s="250">
        <v>34</v>
      </c>
      <c r="B35" s="394" t="s">
        <v>681</v>
      </c>
      <c r="C35" s="394" t="s">
        <v>537</v>
      </c>
    </row>
    <row r="36" spans="1:3" x14ac:dyDescent="0.2">
      <c r="A36" s="250">
        <v>35</v>
      </c>
      <c r="B36" s="342" t="s">
        <v>682</v>
      </c>
      <c r="C36" s="342" t="s">
        <v>401</v>
      </c>
    </row>
    <row r="37" spans="1:3" ht="15" x14ac:dyDescent="0.2">
      <c r="A37" s="250">
        <v>36</v>
      </c>
      <c r="B37" s="399" t="s">
        <v>683</v>
      </c>
      <c r="C37" s="399" t="s">
        <v>83</v>
      </c>
    </row>
    <row r="38" spans="1:3" ht="13.5" thickBot="1" x14ac:dyDescent="0.25">
      <c r="A38" s="250">
        <v>37</v>
      </c>
      <c r="B38" s="395" t="s">
        <v>684</v>
      </c>
      <c r="C38" s="395" t="s">
        <v>84</v>
      </c>
    </row>
    <row r="39" spans="1:3" x14ac:dyDescent="0.2">
      <c r="A39" s="250">
        <v>38</v>
      </c>
      <c r="B39" s="397" t="s">
        <v>685</v>
      </c>
      <c r="C39" s="397" t="s">
        <v>98</v>
      </c>
    </row>
    <row r="40" spans="1:3" x14ac:dyDescent="0.2">
      <c r="A40" s="250">
        <v>39</v>
      </c>
      <c r="B40" s="343" t="s">
        <v>686</v>
      </c>
      <c r="C40" s="343" t="s">
        <v>99</v>
      </c>
    </row>
    <row r="41" spans="1:3" x14ac:dyDescent="0.2">
      <c r="A41" s="250">
        <v>40</v>
      </c>
      <c r="B41" s="394" t="s">
        <v>687</v>
      </c>
      <c r="C41" s="394" t="s">
        <v>85</v>
      </c>
    </row>
    <row r="42" spans="1:3" x14ac:dyDescent="0.2">
      <c r="A42" s="250">
        <v>41</v>
      </c>
      <c r="B42" s="343" t="s">
        <v>688</v>
      </c>
      <c r="C42" s="343" t="s">
        <v>86</v>
      </c>
    </row>
    <row r="43" spans="1:3" ht="39" thickBot="1" x14ac:dyDescent="0.25">
      <c r="A43" s="250">
        <v>42</v>
      </c>
      <c r="B43" s="398" t="s">
        <v>689</v>
      </c>
      <c r="C43" s="398" t="s">
        <v>97</v>
      </c>
    </row>
    <row r="44" spans="1:3" ht="13.5" thickBot="1" x14ac:dyDescent="0.25">
      <c r="A44" s="250">
        <v>43</v>
      </c>
      <c r="B44" s="396" t="s">
        <v>690</v>
      </c>
      <c r="C44" s="396" t="s">
        <v>95</v>
      </c>
    </row>
    <row r="45" spans="1:3" ht="17.25" thickBot="1" x14ac:dyDescent="0.25">
      <c r="A45" s="250">
        <v>44</v>
      </c>
      <c r="B45" s="430" t="s">
        <v>952</v>
      </c>
      <c r="C45" s="401" t="s">
        <v>87</v>
      </c>
    </row>
    <row r="46" spans="1:3" ht="13.5" thickBot="1" x14ac:dyDescent="0.25">
      <c r="A46" s="250">
        <v>45</v>
      </c>
      <c r="B46" s="396" t="s">
        <v>691</v>
      </c>
      <c r="C46" s="396" t="s">
        <v>96</v>
      </c>
    </row>
    <row r="47" spans="1:3" ht="13.5" thickBot="1" x14ac:dyDescent="0.25">
      <c r="A47" s="250">
        <v>46</v>
      </c>
      <c r="B47" s="400" t="s">
        <v>951</v>
      </c>
      <c r="C47" s="400" t="s">
        <v>88</v>
      </c>
    </row>
    <row r="48" spans="1:3" ht="13.5" thickBot="1" x14ac:dyDescent="0.25">
      <c r="A48" s="250">
        <v>47</v>
      </c>
      <c r="B48" s="395" t="s">
        <v>692</v>
      </c>
      <c r="C48" s="395" t="s">
        <v>90</v>
      </c>
    </row>
    <row r="49" spans="1:3" x14ac:dyDescent="0.2">
      <c r="A49" s="250">
        <v>48</v>
      </c>
      <c r="B49" s="301" t="s">
        <v>693</v>
      </c>
      <c r="C49" s="301" t="s">
        <v>312</v>
      </c>
    </row>
    <row r="50" spans="1:3" ht="13.5" thickBot="1" x14ac:dyDescent="0.25">
      <c r="A50" s="250">
        <v>49</v>
      </c>
      <c r="B50" s="302" t="s">
        <v>694</v>
      </c>
      <c r="C50" s="302" t="s">
        <v>311</v>
      </c>
    </row>
    <row r="51" spans="1:3" ht="15.75" x14ac:dyDescent="0.2">
      <c r="A51" s="250">
        <v>50</v>
      </c>
      <c r="B51" s="254" t="s">
        <v>695</v>
      </c>
      <c r="C51" s="254" t="s">
        <v>89</v>
      </c>
    </row>
    <row r="52" spans="1:3" ht="25.5" x14ac:dyDescent="0.2">
      <c r="A52" s="250">
        <v>51</v>
      </c>
      <c r="B52" s="402" t="s">
        <v>696</v>
      </c>
      <c r="C52" s="402" t="s">
        <v>538</v>
      </c>
    </row>
    <row r="53" spans="1:3" ht="13.5" thickBot="1" x14ac:dyDescent="0.25">
      <c r="A53" s="250">
        <v>52</v>
      </c>
      <c r="B53" s="162" t="s">
        <v>697</v>
      </c>
      <c r="C53" s="162" t="s">
        <v>157</v>
      </c>
    </row>
    <row r="54" spans="1:3" ht="26.25" thickBot="1" x14ac:dyDescent="0.25">
      <c r="A54" s="250">
        <v>53</v>
      </c>
      <c r="B54" s="296" t="s">
        <v>955</v>
      </c>
      <c r="C54" s="296" t="s">
        <v>367</v>
      </c>
    </row>
    <row r="55" spans="1:3" ht="13.5" thickBot="1" x14ac:dyDescent="0.25">
      <c r="A55" s="250">
        <v>54</v>
      </c>
      <c r="B55" s="162" t="s">
        <v>698</v>
      </c>
      <c r="C55" s="162" t="s">
        <v>7</v>
      </c>
    </row>
    <row r="56" spans="1:3" ht="39" thickBot="1" x14ac:dyDescent="0.25">
      <c r="A56" s="250">
        <v>55</v>
      </c>
      <c r="B56" s="296" t="s">
        <v>699</v>
      </c>
      <c r="C56" s="296" t="s">
        <v>67</v>
      </c>
    </row>
    <row r="57" spans="1:3" ht="13.5" thickBot="1" x14ac:dyDescent="0.25">
      <c r="A57" s="250">
        <v>56</v>
      </c>
      <c r="B57" s="162" t="s">
        <v>700</v>
      </c>
      <c r="C57" s="162" t="s">
        <v>8</v>
      </c>
    </row>
    <row r="58" spans="1:3" ht="51.75" thickBot="1" x14ac:dyDescent="0.25">
      <c r="A58" s="250">
        <v>57</v>
      </c>
      <c r="B58" s="296" t="s">
        <v>701</v>
      </c>
      <c r="C58" s="296" t="s">
        <v>368</v>
      </c>
    </row>
    <row r="59" spans="1:3" ht="13.5" thickBot="1" x14ac:dyDescent="0.25">
      <c r="A59" s="250">
        <v>58</v>
      </c>
      <c r="B59" s="162" t="s">
        <v>702</v>
      </c>
      <c r="C59" s="162" t="s">
        <v>93</v>
      </c>
    </row>
    <row r="60" spans="1:3" ht="39" thickBot="1" x14ac:dyDescent="0.25">
      <c r="A60" s="250">
        <v>59</v>
      </c>
      <c r="B60" s="296" t="s">
        <v>956</v>
      </c>
      <c r="C60" s="296" t="s">
        <v>369</v>
      </c>
    </row>
    <row r="61" spans="1:3" ht="13.5" thickBot="1" x14ac:dyDescent="0.25">
      <c r="A61" s="250">
        <v>60</v>
      </c>
      <c r="B61" s="411" t="s">
        <v>703</v>
      </c>
      <c r="C61" s="411" t="s">
        <v>91</v>
      </c>
    </row>
    <row r="62" spans="1:3" ht="77.25" thickBot="1" x14ac:dyDescent="0.25">
      <c r="A62" s="250">
        <v>61</v>
      </c>
      <c r="B62" s="296" t="s">
        <v>704</v>
      </c>
      <c r="C62" s="296" t="s">
        <v>51</v>
      </c>
    </row>
    <row r="63" spans="1:3" ht="39" thickBot="1" x14ac:dyDescent="0.25">
      <c r="A63" s="250">
        <v>62</v>
      </c>
      <c r="B63" s="296" t="s">
        <v>705</v>
      </c>
      <c r="C63" s="296" t="s">
        <v>155</v>
      </c>
    </row>
    <row r="64" spans="1:3" ht="51.75" thickBot="1" x14ac:dyDescent="0.25">
      <c r="A64" s="250">
        <v>63</v>
      </c>
      <c r="B64" s="296" t="s">
        <v>706</v>
      </c>
      <c r="C64" s="296" t="s">
        <v>441</v>
      </c>
    </row>
    <row r="65" spans="1:3" ht="25.5" x14ac:dyDescent="0.2">
      <c r="A65" s="250">
        <v>64</v>
      </c>
      <c r="B65" s="293" t="s">
        <v>707</v>
      </c>
      <c r="C65" s="293" t="s">
        <v>460</v>
      </c>
    </row>
    <row r="66" spans="1:3" ht="25.5" x14ac:dyDescent="0.2">
      <c r="A66" s="250">
        <v>65</v>
      </c>
      <c r="B66" s="294" t="s">
        <v>708</v>
      </c>
      <c r="C66" s="294" t="s">
        <v>461</v>
      </c>
    </row>
    <row r="67" spans="1:3" ht="51" x14ac:dyDescent="0.2">
      <c r="A67" s="250">
        <v>66</v>
      </c>
      <c r="B67" s="294" t="s">
        <v>709</v>
      </c>
      <c r="C67" s="294" t="s">
        <v>462</v>
      </c>
    </row>
    <row r="68" spans="1:3" ht="51" x14ac:dyDescent="0.2">
      <c r="A68" s="250">
        <v>67</v>
      </c>
      <c r="B68" s="294" t="s">
        <v>710</v>
      </c>
      <c r="C68" s="294" t="s">
        <v>463</v>
      </c>
    </row>
    <row r="69" spans="1:3" ht="39" thickBot="1" x14ac:dyDescent="0.25">
      <c r="A69" s="250">
        <v>68</v>
      </c>
      <c r="B69" s="295" t="s">
        <v>711</v>
      </c>
      <c r="C69" s="295" t="s">
        <v>464</v>
      </c>
    </row>
    <row r="70" spans="1:3" x14ac:dyDescent="0.2">
      <c r="A70" s="250">
        <v>69</v>
      </c>
      <c r="B70" s="410" t="s">
        <v>712</v>
      </c>
      <c r="C70" s="410" t="s">
        <v>459</v>
      </c>
    </row>
    <row r="71" spans="1:3" x14ac:dyDescent="0.2">
      <c r="A71" s="250">
        <v>70</v>
      </c>
      <c r="B71" s="303" t="s">
        <v>713</v>
      </c>
      <c r="C71" s="303" t="s">
        <v>120</v>
      </c>
    </row>
    <row r="72" spans="1:3" ht="38.25" x14ac:dyDescent="0.2">
      <c r="A72" s="250">
        <v>71</v>
      </c>
      <c r="B72" s="411" t="s">
        <v>1038</v>
      </c>
      <c r="C72" s="411" t="s">
        <v>626</v>
      </c>
    </row>
    <row r="73" spans="1:3" ht="89.25" x14ac:dyDescent="0.2">
      <c r="A73" s="250">
        <v>72</v>
      </c>
      <c r="B73" s="168" t="s">
        <v>714</v>
      </c>
      <c r="C73" s="168" t="s">
        <v>510</v>
      </c>
    </row>
    <row r="74" spans="1:3" ht="13.5" thickBot="1" x14ac:dyDescent="0.25">
      <c r="A74" s="250">
        <v>73</v>
      </c>
      <c r="B74" s="411" t="s">
        <v>1005</v>
      </c>
      <c r="C74" s="411" t="s">
        <v>539</v>
      </c>
    </row>
    <row r="75" spans="1:3" ht="13.5" thickBot="1" x14ac:dyDescent="0.25">
      <c r="A75" s="250">
        <v>74</v>
      </c>
      <c r="B75" s="296" t="s">
        <v>715</v>
      </c>
      <c r="C75" s="296" t="s">
        <v>1</v>
      </c>
    </row>
    <row r="76" spans="1:3" x14ac:dyDescent="0.2">
      <c r="A76" s="250">
        <v>75</v>
      </c>
      <c r="B76" s="304" t="s">
        <v>716</v>
      </c>
      <c r="C76" s="304" t="s">
        <v>63</v>
      </c>
    </row>
    <row r="77" spans="1:3" x14ac:dyDescent="0.2">
      <c r="A77" s="250">
        <v>76</v>
      </c>
      <c r="B77" s="305" t="s">
        <v>717</v>
      </c>
      <c r="C77" s="305" t="s">
        <v>69</v>
      </c>
    </row>
    <row r="78" spans="1:3" x14ac:dyDescent="0.2">
      <c r="A78" s="250">
        <v>77</v>
      </c>
      <c r="B78" s="305" t="s">
        <v>718</v>
      </c>
      <c r="C78" s="305" t="s">
        <v>2</v>
      </c>
    </row>
    <row r="79" spans="1:3" x14ac:dyDescent="0.2">
      <c r="A79" s="250">
        <v>78</v>
      </c>
      <c r="B79" s="305" t="s">
        <v>719</v>
      </c>
      <c r="C79" s="305" t="s">
        <v>122</v>
      </c>
    </row>
    <row r="80" spans="1:3" x14ac:dyDescent="0.2">
      <c r="A80" s="250">
        <v>79</v>
      </c>
      <c r="B80" s="305" t="s">
        <v>720</v>
      </c>
      <c r="C80" s="305" t="s">
        <v>12</v>
      </c>
    </row>
    <row r="81" spans="1:3" x14ac:dyDescent="0.2">
      <c r="A81" s="250">
        <v>80</v>
      </c>
      <c r="B81" s="305" t="s">
        <v>721</v>
      </c>
      <c r="C81" s="305" t="s">
        <v>597</v>
      </c>
    </row>
    <row r="82" spans="1:3" ht="26.25" thickBot="1" x14ac:dyDescent="0.25">
      <c r="A82" s="250">
        <v>81</v>
      </c>
      <c r="B82" s="306" t="s">
        <v>959</v>
      </c>
      <c r="C82" s="306" t="s">
        <v>340</v>
      </c>
    </row>
    <row r="83" spans="1:3" ht="51" x14ac:dyDescent="0.2">
      <c r="A83" s="250">
        <v>82</v>
      </c>
      <c r="B83" s="269" t="s">
        <v>958</v>
      </c>
      <c r="C83" s="269" t="s">
        <v>470</v>
      </c>
    </row>
    <row r="84" spans="1:3" ht="25.5" x14ac:dyDescent="0.2">
      <c r="A84" s="250">
        <v>83</v>
      </c>
      <c r="B84" s="170" t="s">
        <v>960</v>
      </c>
      <c r="C84" s="170" t="s">
        <v>341</v>
      </c>
    </row>
    <row r="85" spans="1:3" ht="99.75" customHeight="1" x14ac:dyDescent="0.2">
      <c r="A85" s="250">
        <v>84</v>
      </c>
      <c r="B85" s="269" t="s">
        <v>961</v>
      </c>
      <c r="C85" s="269" t="s">
        <v>540</v>
      </c>
    </row>
    <row r="86" spans="1:3" x14ac:dyDescent="0.2">
      <c r="A86" s="250">
        <v>85</v>
      </c>
      <c r="B86" s="170" t="s">
        <v>722</v>
      </c>
      <c r="C86" s="170" t="s">
        <v>72</v>
      </c>
    </row>
    <row r="87" spans="1:3" ht="25.5" x14ac:dyDescent="0.2">
      <c r="A87" s="250">
        <v>86</v>
      </c>
      <c r="B87" s="253" t="s">
        <v>962</v>
      </c>
      <c r="C87" s="384" t="s">
        <v>635</v>
      </c>
    </row>
    <row r="88" spans="1:3" x14ac:dyDescent="0.2">
      <c r="A88" s="250">
        <v>87</v>
      </c>
      <c r="B88" s="170" t="s">
        <v>723</v>
      </c>
      <c r="C88" s="170" t="s">
        <v>598</v>
      </c>
    </row>
    <row r="89" spans="1:3" x14ac:dyDescent="0.2">
      <c r="A89" s="250">
        <v>88</v>
      </c>
      <c r="B89" s="408" t="s">
        <v>724</v>
      </c>
      <c r="C89" s="408" t="s">
        <v>347</v>
      </c>
    </row>
    <row r="90" spans="1:3" ht="13.5" thickBot="1" x14ac:dyDescent="0.25">
      <c r="A90" s="250">
        <v>89</v>
      </c>
      <c r="B90" s="171" t="s">
        <v>725</v>
      </c>
      <c r="C90" s="171" t="s">
        <v>458</v>
      </c>
    </row>
    <row r="91" spans="1:3" x14ac:dyDescent="0.2">
      <c r="A91" s="250">
        <v>90</v>
      </c>
      <c r="B91" s="103" t="s">
        <v>726</v>
      </c>
      <c r="C91" s="103" t="s">
        <v>473</v>
      </c>
    </row>
    <row r="92" spans="1:3" ht="13.5" thickBot="1" x14ac:dyDescent="0.25">
      <c r="A92" s="250">
        <v>91</v>
      </c>
      <c r="B92" s="97" t="s">
        <v>727</v>
      </c>
      <c r="C92" s="97" t="s">
        <v>599</v>
      </c>
    </row>
    <row r="93" spans="1:3" x14ac:dyDescent="0.2">
      <c r="A93" s="250">
        <v>92</v>
      </c>
      <c r="B93" s="103" t="s">
        <v>728</v>
      </c>
      <c r="C93" s="103" t="s">
        <v>474</v>
      </c>
    </row>
    <row r="94" spans="1:3" ht="13.5" thickBot="1" x14ac:dyDescent="0.25">
      <c r="A94" s="250">
        <v>93</v>
      </c>
      <c r="B94" s="97" t="s">
        <v>729</v>
      </c>
      <c r="C94" s="97" t="s">
        <v>588</v>
      </c>
    </row>
    <row r="95" spans="1:3" x14ac:dyDescent="0.2">
      <c r="A95" s="250">
        <v>94</v>
      </c>
      <c r="B95" s="307" t="s">
        <v>730</v>
      </c>
      <c r="C95" s="307" t="s">
        <v>471</v>
      </c>
    </row>
    <row r="96" spans="1:3" x14ac:dyDescent="0.2">
      <c r="A96" s="250">
        <v>95</v>
      </c>
      <c r="B96" s="100" t="s">
        <v>731</v>
      </c>
      <c r="C96" s="100" t="s">
        <v>472</v>
      </c>
    </row>
    <row r="97" spans="1:3" x14ac:dyDescent="0.2">
      <c r="A97" s="250">
        <v>96</v>
      </c>
      <c r="B97" s="308" t="s">
        <v>732</v>
      </c>
      <c r="C97" s="308" t="s">
        <v>476</v>
      </c>
    </row>
    <row r="98" spans="1:3" ht="51.75" thickBot="1" x14ac:dyDescent="0.25">
      <c r="A98" s="250">
        <v>97</v>
      </c>
      <c r="B98" s="432" t="s">
        <v>963</v>
      </c>
      <c r="C98" s="422" t="s">
        <v>639</v>
      </c>
    </row>
    <row r="99" spans="1:3" x14ac:dyDescent="0.2">
      <c r="A99" s="250">
        <v>98</v>
      </c>
      <c r="B99" s="309" t="s">
        <v>733</v>
      </c>
      <c r="C99" s="309" t="s">
        <v>360</v>
      </c>
    </row>
    <row r="100" spans="1:3" x14ac:dyDescent="0.2">
      <c r="A100" s="250">
        <v>99</v>
      </c>
      <c r="B100" s="311" t="s">
        <v>734</v>
      </c>
      <c r="C100" s="311" t="s">
        <v>64</v>
      </c>
    </row>
    <row r="101" spans="1:3" ht="26.25" thickBot="1" x14ac:dyDescent="0.25">
      <c r="A101" s="250">
        <v>100</v>
      </c>
      <c r="B101" s="312" t="s">
        <v>735</v>
      </c>
      <c r="C101" s="312" t="s">
        <v>507</v>
      </c>
    </row>
    <row r="102" spans="1:3" x14ac:dyDescent="0.2">
      <c r="A102" s="250">
        <v>101</v>
      </c>
      <c r="B102" s="309" t="s">
        <v>736</v>
      </c>
      <c r="C102" s="309" t="s">
        <v>343</v>
      </c>
    </row>
    <row r="103" spans="1:3" ht="64.5" thickBot="1" x14ac:dyDescent="0.25">
      <c r="A103" s="250">
        <v>102</v>
      </c>
      <c r="B103" s="310" t="s">
        <v>737</v>
      </c>
      <c r="C103" s="310" t="s">
        <v>541</v>
      </c>
    </row>
    <row r="104" spans="1:3" x14ac:dyDescent="0.2">
      <c r="A104" s="250">
        <v>103</v>
      </c>
      <c r="B104" s="304" t="s">
        <v>738</v>
      </c>
      <c r="C104" s="304" t="s">
        <v>344</v>
      </c>
    </row>
    <row r="105" spans="1:3" ht="39" thickBot="1" x14ac:dyDescent="0.25">
      <c r="A105" s="250">
        <v>104</v>
      </c>
      <c r="B105" s="312" t="s">
        <v>739</v>
      </c>
      <c r="C105" s="312" t="s">
        <v>426</v>
      </c>
    </row>
    <row r="106" spans="1:3" x14ac:dyDescent="0.2">
      <c r="A106" s="250">
        <v>105</v>
      </c>
      <c r="B106" s="304" t="s">
        <v>740</v>
      </c>
      <c r="C106" s="304" t="s">
        <v>73</v>
      </c>
    </row>
    <row r="107" spans="1:3" ht="39" thickBot="1" x14ac:dyDescent="0.25">
      <c r="A107" s="250">
        <v>106</v>
      </c>
      <c r="B107" s="312" t="s">
        <v>741</v>
      </c>
      <c r="C107" s="312" t="s">
        <v>427</v>
      </c>
    </row>
    <row r="108" spans="1:3" x14ac:dyDescent="0.2">
      <c r="A108" s="250">
        <v>107</v>
      </c>
      <c r="B108" s="413" t="s">
        <v>742</v>
      </c>
      <c r="C108" s="413" t="s">
        <v>522</v>
      </c>
    </row>
    <row r="109" spans="1:3" ht="166.5" thickBot="1" x14ac:dyDescent="0.25">
      <c r="A109" s="250">
        <v>108</v>
      </c>
      <c r="B109" s="414" t="s">
        <v>966</v>
      </c>
      <c r="C109" s="414" t="s">
        <v>558</v>
      </c>
    </row>
    <row r="110" spans="1:3" x14ac:dyDescent="0.2">
      <c r="A110" s="250">
        <v>109</v>
      </c>
      <c r="B110" s="304" t="s">
        <v>743</v>
      </c>
      <c r="C110" s="304" t="s">
        <v>600</v>
      </c>
    </row>
    <row r="111" spans="1:3" ht="39" thickBot="1" x14ac:dyDescent="0.25">
      <c r="A111" s="250">
        <v>110</v>
      </c>
      <c r="B111" s="313" t="s">
        <v>744</v>
      </c>
      <c r="C111" s="313" t="s">
        <v>423</v>
      </c>
    </row>
    <row r="112" spans="1:3" ht="26.25" thickBot="1" x14ac:dyDescent="0.25">
      <c r="A112" s="250">
        <v>111</v>
      </c>
      <c r="B112" s="296" t="s">
        <v>745</v>
      </c>
      <c r="C112" s="296" t="s">
        <v>342</v>
      </c>
    </row>
    <row r="113" spans="1:3" ht="82.5" customHeight="1" thickBot="1" x14ac:dyDescent="0.25">
      <c r="A113" s="250">
        <v>112</v>
      </c>
      <c r="B113" s="414" t="s">
        <v>968</v>
      </c>
      <c r="C113" s="414" t="s">
        <v>640</v>
      </c>
    </row>
    <row r="114" spans="1:3" ht="39" thickBot="1" x14ac:dyDescent="0.25">
      <c r="A114" s="250">
        <v>113</v>
      </c>
      <c r="B114" s="423" t="s">
        <v>967</v>
      </c>
      <c r="C114" s="423" t="s">
        <v>601</v>
      </c>
    </row>
    <row r="115" spans="1:3" ht="64.5" thickBot="1" x14ac:dyDescent="0.25">
      <c r="A115" s="250">
        <v>114</v>
      </c>
      <c r="B115" s="414" t="s">
        <v>969</v>
      </c>
      <c r="C115" s="414" t="s">
        <v>641</v>
      </c>
    </row>
    <row r="116" spans="1:3" ht="13.5" thickBot="1" x14ac:dyDescent="0.25">
      <c r="A116" s="250">
        <v>115</v>
      </c>
      <c r="B116" s="424" t="s">
        <v>970</v>
      </c>
      <c r="C116" s="424" t="s">
        <v>345</v>
      </c>
    </row>
    <row r="117" spans="1:3" ht="25.5" x14ac:dyDescent="0.2">
      <c r="A117" s="250">
        <v>116</v>
      </c>
      <c r="B117" s="425" t="s">
        <v>746</v>
      </c>
      <c r="C117" s="425" t="s">
        <v>642</v>
      </c>
    </row>
    <row r="118" spans="1:3" ht="69" customHeight="1" x14ac:dyDescent="0.2">
      <c r="A118" s="250">
        <v>117</v>
      </c>
      <c r="B118" s="427" t="s">
        <v>972</v>
      </c>
      <c r="C118" s="427" t="s">
        <v>643</v>
      </c>
    </row>
    <row r="119" spans="1:3" ht="25.5" x14ac:dyDescent="0.2">
      <c r="A119" s="250">
        <v>118</v>
      </c>
      <c r="B119" s="428" t="s">
        <v>747</v>
      </c>
      <c r="C119" s="428" t="s">
        <v>645</v>
      </c>
    </row>
    <row r="120" spans="1:3" ht="152.25" customHeight="1" x14ac:dyDescent="0.2">
      <c r="A120" s="250">
        <v>119</v>
      </c>
      <c r="B120" s="427" t="s">
        <v>971</v>
      </c>
      <c r="C120" s="427" t="s">
        <v>644</v>
      </c>
    </row>
    <row r="121" spans="1:3" ht="44.25" customHeight="1" x14ac:dyDescent="0.2">
      <c r="A121" s="250">
        <v>120</v>
      </c>
      <c r="B121" s="426" t="s">
        <v>973</v>
      </c>
      <c r="C121" s="426" t="s">
        <v>498</v>
      </c>
    </row>
    <row r="122" spans="1:3" ht="50.25" customHeight="1" x14ac:dyDescent="0.2">
      <c r="A122" s="250">
        <v>121</v>
      </c>
      <c r="B122" s="427" t="s">
        <v>974</v>
      </c>
      <c r="C122" s="427" t="s">
        <v>512</v>
      </c>
    </row>
    <row r="123" spans="1:3" ht="38.25" x14ac:dyDescent="0.2">
      <c r="A123" s="250">
        <v>122</v>
      </c>
      <c r="B123" s="426" t="s">
        <v>748</v>
      </c>
      <c r="C123" s="426" t="s">
        <v>637</v>
      </c>
    </row>
    <row r="124" spans="1:3" ht="76.5" x14ac:dyDescent="0.2">
      <c r="A124" s="250">
        <v>123</v>
      </c>
      <c r="B124" s="427" t="s">
        <v>749</v>
      </c>
      <c r="C124" s="427" t="s">
        <v>636</v>
      </c>
    </row>
    <row r="125" spans="1:3" ht="25.5" x14ac:dyDescent="0.2">
      <c r="A125" s="250">
        <v>124</v>
      </c>
      <c r="B125" s="426" t="s">
        <v>750</v>
      </c>
      <c r="C125" s="426" t="s">
        <v>647</v>
      </c>
    </row>
    <row r="126" spans="1:3" ht="114.75" x14ac:dyDescent="0.2">
      <c r="A126" s="250">
        <v>125</v>
      </c>
      <c r="B126" s="427" t="s">
        <v>751</v>
      </c>
      <c r="C126" s="427" t="s">
        <v>646</v>
      </c>
    </row>
    <row r="127" spans="1:3" x14ac:dyDescent="0.2">
      <c r="A127" s="250">
        <v>126</v>
      </c>
      <c r="B127" s="170" t="s">
        <v>752</v>
      </c>
      <c r="C127" s="170" t="s">
        <v>346</v>
      </c>
    </row>
    <row r="128" spans="1:3" x14ac:dyDescent="0.2">
      <c r="A128" s="250">
        <v>127</v>
      </c>
      <c r="B128" s="314" t="s">
        <v>753</v>
      </c>
      <c r="C128" s="314" t="s">
        <v>542</v>
      </c>
    </row>
    <row r="129" spans="1:3" x14ac:dyDescent="0.2">
      <c r="A129" s="250">
        <v>128</v>
      </c>
      <c r="B129" s="170" t="s">
        <v>754</v>
      </c>
      <c r="C129" s="170" t="s">
        <v>70</v>
      </c>
    </row>
    <row r="130" spans="1:3" x14ac:dyDescent="0.2">
      <c r="A130" s="250">
        <v>129</v>
      </c>
      <c r="B130" s="408" t="s">
        <v>755</v>
      </c>
      <c r="C130" s="408" t="s">
        <v>348</v>
      </c>
    </row>
    <row r="131" spans="1:3" ht="39" thickBot="1" x14ac:dyDescent="0.25">
      <c r="A131" s="250">
        <v>130</v>
      </c>
      <c r="B131" s="171" t="s">
        <v>756</v>
      </c>
      <c r="C131" s="171" t="s">
        <v>79</v>
      </c>
    </row>
    <row r="132" spans="1:3" ht="26.25" thickBot="1" x14ac:dyDescent="0.25">
      <c r="A132" s="250">
        <v>131</v>
      </c>
      <c r="B132" s="408" t="s">
        <v>975</v>
      </c>
      <c r="C132" s="408" t="s">
        <v>349</v>
      </c>
    </row>
    <row r="133" spans="1:3" ht="25.5" x14ac:dyDescent="0.2">
      <c r="A133" s="250">
        <v>132</v>
      </c>
      <c r="B133" s="167" t="s">
        <v>757</v>
      </c>
      <c r="C133" s="167" t="s">
        <v>68</v>
      </c>
    </row>
    <row r="134" spans="1:3" ht="51" x14ac:dyDescent="0.2">
      <c r="A134" s="250">
        <v>133</v>
      </c>
      <c r="B134" s="269" t="s">
        <v>758</v>
      </c>
      <c r="C134" s="269" t="s">
        <v>543</v>
      </c>
    </row>
    <row r="135" spans="1:3" ht="38.25" x14ac:dyDescent="0.2">
      <c r="A135" s="250">
        <v>134</v>
      </c>
      <c r="B135" s="170" t="s">
        <v>976</v>
      </c>
      <c r="C135" s="170" t="s">
        <v>544</v>
      </c>
    </row>
    <row r="136" spans="1:3" ht="46.5" customHeight="1" x14ac:dyDescent="0.2">
      <c r="A136" s="250">
        <v>135</v>
      </c>
      <c r="B136" s="170" t="s">
        <v>977</v>
      </c>
      <c r="C136" s="170" t="s">
        <v>603</v>
      </c>
    </row>
    <row r="137" spans="1:3" ht="63.75" x14ac:dyDescent="0.2">
      <c r="A137" s="250">
        <v>136</v>
      </c>
      <c r="B137" s="408" t="s">
        <v>759</v>
      </c>
      <c r="C137" s="408" t="s">
        <v>593</v>
      </c>
    </row>
    <row r="138" spans="1:3" ht="15.75" x14ac:dyDescent="0.2">
      <c r="A138" s="250">
        <v>137</v>
      </c>
      <c r="B138" s="173" t="s">
        <v>760</v>
      </c>
      <c r="C138" s="173" t="s">
        <v>65</v>
      </c>
    </row>
    <row r="139" spans="1:3" x14ac:dyDescent="0.2">
      <c r="A139" s="250">
        <v>138</v>
      </c>
      <c r="B139" s="408" t="s">
        <v>761</v>
      </c>
      <c r="C139" s="408" t="s">
        <v>508</v>
      </c>
    </row>
    <row r="140" spans="1:3" ht="25.5" x14ac:dyDescent="0.2">
      <c r="A140" s="250">
        <v>139</v>
      </c>
      <c r="B140" s="170" t="s">
        <v>762</v>
      </c>
      <c r="C140" s="170" t="s">
        <v>602</v>
      </c>
    </row>
    <row r="141" spans="1:3" ht="56.25" customHeight="1" x14ac:dyDescent="0.2">
      <c r="A141" s="250">
        <v>140</v>
      </c>
      <c r="B141" s="408" t="s">
        <v>978</v>
      </c>
      <c r="C141" s="408" t="s">
        <v>509</v>
      </c>
    </row>
    <row r="142" spans="1:3" ht="25.5" x14ac:dyDescent="0.2">
      <c r="A142" s="250">
        <v>141</v>
      </c>
      <c r="B142" s="170" t="s">
        <v>979</v>
      </c>
      <c r="C142" s="170" t="s">
        <v>604</v>
      </c>
    </row>
    <row r="143" spans="1:3" x14ac:dyDescent="0.2">
      <c r="A143" s="250">
        <v>142</v>
      </c>
      <c r="B143" s="170" t="s">
        <v>763</v>
      </c>
      <c r="C143" s="170" t="s">
        <v>605</v>
      </c>
    </row>
    <row r="144" spans="1:3" ht="28.5" customHeight="1" x14ac:dyDescent="0.2">
      <c r="A144" s="250">
        <v>143</v>
      </c>
      <c r="B144" s="170" t="s">
        <v>764</v>
      </c>
      <c r="C144" s="170" t="s">
        <v>606</v>
      </c>
    </row>
    <row r="145" spans="1:3" ht="137.85" customHeight="1" x14ac:dyDescent="0.2">
      <c r="A145" s="250">
        <v>144</v>
      </c>
      <c r="B145" s="269" t="s">
        <v>765</v>
      </c>
      <c r="C145" s="269" t="s">
        <v>521</v>
      </c>
    </row>
    <row r="146" spans="1:3" x14ac:dyDescent="0.2">
      <c r="A146" s="250">
        <v>145</v>
      </c>
      <c r="B146" s="170" t="s">
        <v>980</v>
      </c>
      <c r="C146" s="170" t="s">
        <v>607</v>
      </c>
    </row>
    <row r="147" spans="1:3" ht="25.5" x14ac:dyDescent="0.2">
      <c r="A147" s="250">
        <v>146</v>
      </c>
      <c r="B147" s="170" t="s">
        <v>766</v>
      </c>
      <c r="C147" s="170" t="s">
        <v>608</v>
      </c>
    </row>
    <row r="148" spans="1:3" x14ac:dyDescent="0.2">
      <c r="A148" s="250">
        <v>147</v>
      </c>
      <c r="B148" s="170" t="s">
        <v>767</v>
      </c>
      <c r="C148" s="170" t="s">
        <v>609</v>
      </c>
    </row>
    <row r="149" spans="1:3" ht="29.25" customHeight="1" x14ac:dyDescent="0.2">
      <c r="A149" s="250">
        <v>148</v>
      </c>
      <c r="B149" s="170" t="s">
        <v>981</v>
      </c>
      <c r="C149" s="170" t="s">
        <v>610</v>
      </c>
    </row>
    <row r="150" spans="1:3" ht="25.5" x14ac:dyDescent="0.2">
      <c r="A150" s="250">
        <v>149</v>
      </c>
      <c r="B150" s="170" t="s">
        <v>768</v>
      </c>
      <c r="C150" s="170" t="s">
        <v>611</v>
      </c>
    </row>
    <row r="151" spans="1:3" x14ac:dyDescent="0.2">
      <c r="A151" s="250">
        <v>150</v>
      </c>
      <c r="B151" s="170" t="s">
        <v>769</v>
      </c>
      <c r="C151" s="170" t="s">
        <v>477</v>
      </c>
    </row>
    <row r="152" spans="1:3" ht="38.25" x14ac:dyDescent="0.2">
      <c r="A152" s="250">
        <v>151</v>
      </c>
      <c r="B152" s="170" t="s">
        <v>982</v>
      </c>
      <c r="C152" s="170" t="s">
        <v>612</v>
      </c>
    </row>
    <row r="153" spans="1:3" ht="25.5" x14ac:dyDescent="0.2">
      <c r="A153" s="250">
        <v>152</v>
      </c>
      <c r="B153" s="170" t="s">
        <v>770</v>
      </c>
      <c r="C153" s="170" t="s">
        <v>613</v>
      </c>
    </row>
    <row r="154" spans="1:3" ht="57.95" customHeight="1" x14ac:dyDescent="0.2">
      <c r="A154" s="250">
        <v>153</v>
      </c>
      <c r="B154" s="427" t="s">
        <v>771</v>
      </c>
      <c r="C154" s="427" t="s">
        <v>648</v>
      </c>
    </row>
    <row r="155" spans="1:3" x14ac:dyDescent="0.2">
      <c r="A155" s="250">
        <v>154</v>
      </c>
      <c r="B155" s="141" t="s">
        <v>772</v>
      </c>
      <c r="C155" s="141" t="s">
        <v>350</v>
      </c>
    </row>
    <row r="156" spans="1:3" ht="25.5" x14ac:dyDescent="0.2">
      <c r="A156" s="250">
        <v>155</v>
      </c>
      <c r="B156" s="170" t="s">
        <v>773</v>
      </c>
      <c r="C156" s="170" t="s">
        <v>614</v>
      </c>
    </row>
    <row r="157" spans="1:3" x14ac:dyDescent="0.2">
      <c r="A157" s="250">
        <v>156</v>
      </c>
      <c r="B157" s="170" t="s">
        <v>774</v>
      </c>
      <c r="C157" s="170" t="s">
        <v>615</v>
      </c>
    </row>
    <row r="158" spans="1:3" ht="63.75" x14ac:dyDescent="0.2">
      <c r="A158" s="250">
        <v>157</v>
      </c>
      <c r="B158" s="269" t="s">
        <v>775</v>
      </c>
      <c r="C158" s="269" t="s">
        <v>513</v>
      </c>
    </row>
    <row r="159" spans="1:3" x14ac:dyDescent="0.2">
      <c r="A159" s="250">
        <v>158</v>
      </c>
      <c r="B159" s="141" t="s">
        <v>776</v>
      </c>
      <c r="C159" s="141" t="s">
        <v>425</v>
      </c>
    </row>
    <row r="160" spans="1:3" ht="38.25" x14ac:dyDescent="0.2">
      <c r="A160" s="250">
        <v>159</v>
      </c>
      <c r="B160" s="408" t="s">
        <v>777</v>
      </c>
      <c r="C160" s="408" t="s">
        <v>404</v>
      </c>
    </row>
    <row r="161" spans="1:3" ht="25.5" x14ac:dyDescent="0.2">
      <c r="A161" s="250">
        <v>160</v>
      </c>
      <c r="B161" s="170" t="s">
        <v>778</v>
      </c>
      <c r="C161" s="170" t="s">
        <v>616</v>
      </c>
    </row>
    <row r="162" spans="1:3" ht="25.5" x14ac:dyDescent="0.2">
      <c r="A162" s="250">
        <v>161</v>
      </c>
      <c r="B162" s="170" t="s">
        <v>779</v>
      </c>
      <c r="C162" s="170" t="s">
        <v>617</v>
      </c>
    </row>
    <row r="163" spans="1:3" x14ac:dyDescent="0.2">
      <c r="A163" s="250">
        <v>162</v>
      </c>
      <c r="B163" s="408" t="s">
        <v>780</v>
      </c>
      <c r="C163" s="408" t="s">
        <v>511</v>
      </c>
    </row>
    <row r="164" spans="1:3" x14ac:dyDescent="0.2">
      <c r="A164" s="250">
        <v>163</v>
      </c>
      <c r="B164" s="141" t="s">
        <v>781</v>
      </c>
      <c r="C164" s="141" t="s">
        <v>358</v>
      </c>
    </row>
    <row r="165" spans="1:3" ht="25.5" x14ac:dyDescent="0.2">
      <c r="A165" s="250">
        <v>164</v>
      </c>
      <c r="B165" s="170" t="s">
        <v>782</v>
      </c>
      <c r="C165" s="170" t="s">
        <v>618</v>
      </c>
    </row>
    <row r="166" spans="1:3" ht="38.25" x14ac:dyDescent="0.2">
      <c r="A166" s="250">
        <v>165</v>
      </c>
      <c r="B166" s="170" t="s">
        <v>984</v>
      </c>
      <c r="C166" s="170" t="s">
        <v>619</v>
      </c>
    </row>
    <row r="167" spans="1:3" x14ac:dyDescent="0.2">
      <c r="A167" s="250">
        <v>166</v>
      </c>
      <c r="B167" s="174" t="s">
        <v>783</v>
      </c>
      <c r="C167" s="174" t="s">
        <v>620</v>
      </c>
    </row>
    <row r="168" spans="1:3" x14ac:dyDescent="0.2">
      <c r="A168" s="250">
        <v>167</v>
      </c>
      <c r="B168" s="141" t="s">
        <v>784</v>
      </c>
      <c r="C168" s="141" t="s">
        <v>376</v>
      </c>
    </row>
    <row r="169" spans="1:3" x14ac:dyDescent="0.2">
      <c r="A169" s="250">
        <v>168</v>
      </c>
      <c r="B169" s="174" t="s">
        <v>785</v>
      </c>
      <c r="C169" s="174" t="s">
        <v>621</v>
      </c>
    </row>
    <row r="170" spans="1:3" x14ac:dyDescent="0.2">
      <c r="A170" s="250">
        <v>169</v>
      </c>
      <c r="B170" s="141" t="s">
        <v>786</v>
      </c>
      <c r="C170" s="141" t="s">
        <v>375</v>
      </c>
    </row>
    <row r="171" spans="1:3" ht="25.5" x14ac:dyDescent="0.2">
      <c r="A171" s="250">
        <v>170</v>
      </c>
      <c r="B171" s="408" t="s">
        <v>787</v>
      </c>
      <c r="C171" s="408" t="s">
        <v>428</v>
      </c>
    </row>
    <row r="172" spans="1:3" ht="26.25" thickBot="1" x14ac:dyDescent="0.25">
      <c r="A172" s="250">
        <v>171</v>
      </c>
      <c r="B172" s="171" t="s">
        <v>788</v>
      </c>
      <c r="C172" s="171" t="s">
        <v>353</v>
      </c>
    </row>
    <row r="173" spans="1:3" ht="38.25" x14ac:dyDescent="0.2">
      <c r="A173" s="250">
        <v>172</v>
      </c>
      <c r="B173" s="408" t="s">
        <v>789</v>
      </c>
      <c r="C173" s="408" t="s">
        <v>438</v>
      </c>
    </row>
    <row r="174" spans="1:3" ht="15.75" x14ac:dyDescent="0.2">
      <c r="A174" s="250">
        <v>173</v>
      </c>
      <c r="B174" s="175" t="s">
        <v>790</v>
      </c>
      <c r="C174" s="175" t="s">
        <v>478</v>
      </c>
    </row>
    <row r="175" spans="1:3" x14ac:dyDescent="0.2">
      <c r="A175" s="250">
        <v>174</v>
      </c>
      <c r="B175" s="170" t="s">
        <v>791</v>
      </c>
      <c r="C175" s="170" t="s">
        <v>623</v>
      </c>
    </row>
    <row r="176" spans="1:3" ht="25.5" x14ac:dyDescent="0.2">
      <c r="A176" s="250">
        <v>175</v>
      </c>
      <c r="B176" s="406" t="s">
        <v>792</v>
      </c>
      <c r="C176" s="406" t="s">
        <v>439</v>
      </c>
    </row>
    <row r="177" spans="1:3" ht="26.25" thickBot="1" x14ac:dyDescent="0.25">
      <c r="A177" s="250">
        <v>176</v>
      </c>
      <c r="B177" s="407" t="s">
        <v>793</v>
      </c>
      <c r="C177" s="407" t="s">
        <v>622</v>
      </c>
    </row>
    <row r="178" spans="1:3" ht="26.25" thickBot="1" x14ac:dyDescent="0.25">
      <c r="A178" s="250">
        <v>177</v>
      </c>
      <c r="B178" s="255" t="s">
        <v>794</v>
      </c>
      <c r="C178" s="255" t="s">
        <v>545</v>
      </c>
    </row>
    <row r="179" spans="1:3" ht="69" customHeight="1" thickBot="1" x14ac:dyDescent="0.25">
      <c r="A179" s="250">
        <v>178</v>
      </c>
      <c r="B179" s="270" t="s">
        <v>795</v>
      </c>
      <c r="C179" s="270" t="s">
        <v>514</v>
      </c>
    </row>
    <row r="180" spans="1:3" x14ac:dyDescent="0.2">
      <c r="A180" s="250">
        <v>179</v>
      </c>
      <c r="B180" s="176" t="s">
        <v>796</v>
      </c>
      <c r="C180" s="176" t="s">
        <v>13</v>
      </c>
    </row>
    <row r="181" spans="1:3" x14ac:dyDescent="0.2">
      <c r="A181" s="250">
        <v>180</v>
      </c>
      <c r="B181" s="141" t="s">
        <v>797</v>
      </c>
      <c r="C181" s="141" t="s">
        <v>359</v>
      </c>
    </row>
    <row r="182" spans="1:3" x14ac:dyDescent="0.2">
      <c r="A182" s="250">
        <v>181</v>
      </c>
      <c r="B182" s="177" t="s">
        <v>798</v>
      </c>
      <c r="C182" s="177" t="s">
        <v>3</v>
      </c>
    </row>
    <row r="183" spans="1:3" ht="13.5" thickBot="1" x14ac:dyDescent="0.25">
      <c r="A183" s="250">
        <v>182</v>
      </c>
      <c r="B183" s="177" t="s">
        <v>986</v>
      </c>
      <c r="C183" s="177" t="s">
        <v>357</v>
      </c>
    </row>
    <row r="184" spans="1:3" x14ac:dyDescent="0.2">
      <c r="A184" s="250">
        <v>183</v>
      </c>
      <c r="B184" s="256" t="s">
        <v>988</v>
      </c>
      <c r="C184" s="256" t="s">
        <v>114</v>
      </c>
    </row>
    <row r="185" spans="1:3" ht="83.1" customHeight="1" thickBot="1" x14ac:dyDescent="0.25">
      <c r="A185" s="250">
        <v>184</v>
      </c>
      <c r="B185" s="270" t="s">
        <v>987</v>
      </c>
      <c r="C185" s="270" t="s">
        <v>634</v>
      </c>
    </row>
    <row r="186" spans="1:3" ht="13.5" thickBot="1" x14ac:dyDescent="0.25">
      <c r="A186" s="250">
        <v>185</v>
      </c>
      <c r="B186" s="403" t="s">
        <v>989</v>
      </c>
      <c r="C186" s="403" t="s">
        <v>4</v>
      </c>
    </row>
    <row r="187" spans="1:3" ht="51.75" thickBot="1" x14ac:dyDescent="0.25">
      <c r="A187" s="250">
        <v>186</v>
      </c>
      <c r="B187" s="386" t="s">
        <v>993</v>
      </c>
      <c r="C187" s="386" t="s">
        <v>652</v>
      </c>
    </row>
    <row r="188" spans="1:3" ht="63.75" x14ac:dyDescent="0.2">
      <c r="A188" s="250">
        <v>187</v>
      </c>
      <c r="B188" s="406" t="s">
        <v>799</v>
      </c>
      <c r="C188" s="406" t="s">
        <v>453</v>
      </c>
    </row>
    <row r="189" spans="1:3" ht="38.25" x14ac:dyDescent="0.2">
      <c r="A189" s="250">
        <v>188</v>
      </c>
      <c r="B189" s="178" t="s">
        <v>995</v>
      </c>
      <c r="C189" s="178" t="s">
        <v>479</v>
      </c>
    </row>
    <row r="190" spans="1:3" ht="13.5" thickBot="1" x14ac:dyDescent="0.25">
      <c r="A190" s="250">
        <v>189</v>
      </c>
      <c r="B190" s="407" t="s">
        <v>990</v>
      </c>
      <c r="C190" s="407" t="s">
        <v>49</v>
      </c>
    </row>
    <row r="191" spans="1:3" ht="51.75" thickBot="1" x14ac:dyDescent="0.25">
      <c r="A191" s="250">
        <v>190</v>
      </c>
      <c r="B191" s="386" t="s">
        <v>992</v>
      </c>
      <c r="C191" s="386" t="s">
        <v>624</v>
      </c>
    </row>
    <row r="192" spans="1:3" ht="47.1" customHeight="1" x14ac:dyDescent="0.2">
      <c r="A192" s="250">
        <v>191</v>
      </c>
      <c r="B192" s="406" t="s">
        <v>800</v>
      </c>
      <c r="C192" s="406" t="s">
        <v>480</v>
      </c>
    </row>
    <row r="193" spans="1:3" ht="51" x14ac:dyDescent="0.2">
      <c r="A193" s="250">
        <v>192</v>
      </c>
      <c r="B193" s="178" t="s">
        <v>996</v>
      </c>
      <c r="C193" s="178" t="s">
        <v>481</v>
      </c>
    </row>
    <row r="194" spans="1:3" x14ac:dyDescent="0.2">
      <c r="A194" s="250">
        <v>193</v>
      </c>
      <c r="B194" s="404" t="s">
        <v>801</v>
      </c>
      <c r="C194" s="404" t="s">
        <v>50</v>
      </c>
    </row>
    <row r="195" spans="1:3" ht="114.75" x14ac:dyDescent="0.2">
      <c r="A195" s="250">
        <v>194</v>
      </c>
      <c r="B195" s="406" t="s">
        <v>997</v>
      </c>
      <c r="C195" s="406" t="s">
        <v>482</v>
      </c>
    </row>
    <row r="196" spans="1:3" ht="38.25" x14ac:dyDescent="0.2">
      <c r="A196" s="250">
        <v>195</v>
      </c>
      <c r="B196" s="406" t="s">
        <v>998</v>
      </c>
      <c r="C196" s="406" t="s">
        <v>517</v>
      </c>
    </row>
    <row r="197" spans="1:3" ht="13.5" thickBot="1" x14ac:dyDescent="0.25">
      <c r="A197" s="250">
        <v>196</v>
      </c>
      <c r="B197" s="407" t="s">
        <v>991</v>
      </c>
      <c r="C197" s="407" t="s">
        <v>52</v>
      </c>
    </row>
    <row r="198" spans="1:3" ht="64.5" thickBot="1" x14ac:dyDescent="0.25">
      <c r="A198" s="250">
        <v>197</v>
      </c>
      <c r="B198" s="386" t="s">
        <v>994</v>
      </c>
      <c r="C198" s="386" t="s">
        <v>653</v>
      </c>
    </row>
    <row r="199" spans="1:3" ht="89.25" x14ac:dyDescent="0.2">
      <c r="A199" s="250">
        <v>198</v>
      </c>
      <c r="B199" s="406" t="s">
        <v>802</v>
      </c>
      <c r="C199" s="406" t="s">
        <v>483</v>
      </c>
    </row>
    <row r="200" spans="1:3" x14ac:dyDescent="0.2">
      <c r="A200" s="250">
        <v>199</v>
      </c>
      <c r="B200" s="179" t="s">
        <v>803</v>
      </c>
      <c r="C200" s="179" t="s">
        <v>407</v>
      </c>
    </row>
    <row r="201" spans="1:3" ht="39" thickBot="1" x14ac:dyDescent="0.25">
      <c r="A201" s="250">
        <v>200</v>
      </c>
      <c r="B201" s="405" t="s">
        <v>804</v>
      </c>
      <c r="C201" s="405" t="s">
        <v>518</v>
      </c>
    </row>
    <row r="202" spans="1:3" ht="25.5" x14ac:dyDescent="0.2">
      <c r="A202" s="250">
        <v>201</v>
      </c>
      <c r="B202" s="387" t="s">
        <v>805</v>
      </c>
      <c r="C202" s="387" t="s">
        <v>408</v>
      </c>
    </row>
    <row r="203" spans="1:3" ht="25.5" x14ac:dyDescent="0.2">
      <c r="A203" s="250">
        <v>202</v>
      </c>
      <c r="B203" s="388" t="s">
        <v>806</v>
      </c>
      <c r="C203" s="388" t="s">
        <v>546</v>
      </c>
    </row>
    <row r="204" spans="1:3" x14ac:dyDescent="0.2">
      <c r="A204" s="250">
        <v>203</v>
      </c>
      <c r="B204" s="388" t="s">
        <v>807</v>
      </c>
      <c r="C204" s="388" t="s">
        <v>409</v>
      </c>
    </row>
    <row r="205" spans="1:3" ht="38.25" x14ac:dyDescent="0.2">
      <c r="A205" s="250">
        <v>204</v>
      </c>
      <c r="B205" s="388" t="s">
        <v>808</v>
      </c>
      <c r="C205" s="388" t="s">
        <v>405</v>
      </c>
    </row>
    <row r="206" spans="1:3" ht="25.5" x14ac:dyDescent="0.2">
      <c r="A206" s="250">
        <v>205</v>
      </c>
      <c r="B206" s="388" t="s">
        <v>999</v>
      </c>
      <c r="C206" s="388" t="s">
        <v>406</v>
      </c>
    </row>
    <row r="207" spans="1:3" ht="26.25" thickBot="1" x14ac:dyDescent="0.25">
      <c r="A207" s="250">
        <v>206</v>
      </c>
      <c r="B207" s="389" t="s">
        <v>1000</v>
      </c>
      <c r="C207" s="389" t="s">
        <v>484</v>
      </c>
    </row>
    <row r="208" spans="1:3" ht="13.5" thickBot="1" x14ac:dyDescent="0.25">
      <c r="A208" s="250">
        <v>207</v>
      </c>
      <c r="B208" s="255" t="s">
        <v>809</v>
      </c>
      <c r="C208" s="255" t="s">
        <v>57</v>
      </c>
    </row>
    <row r="209" spans="1:3" x14ac:dyDescent="0.2">
      <c r="A209" s="250">
        <v>208</v>
      </c>
      <c r="B209" s="169" t="s">
        <v>810</v>
      </c>
      <c r="C209" s="169" t="s">
        <v>115</v>
      </c>
    </row>
    <row r="210" spans="1:3" x14ac:dyDescent="0.2">
      <c r="A210" s="250">
        <v>209</v>
      </c>
      <c r="B210" s="172" t="s">
        <v>811</v>
      </c>
      <c r="C210" s="172" t="s">
        <v>336</v>
      </c>
    </row>
    <row r="211" spans="1:3" x14ac:dyDescent="0.2">
      <c r="A211" s="250">
        <v>210</v>
      </c>
      <c r="B211" s="170" t="s">
        <v>812</v>
      </c>
      <c r="C211" s="170" t="s">
        <v>117</v>
      </c>
    </row>
    <row r="212" spans="1:3" x14ac:dyDescent="0.2">
      <c r="A212" s="250">
        <v>211</v>
      </c>
      <c r="B212" s="170" t="s">
        <v>813</v>
      </c>
      <c r="C212" s="170" t="s">
        <v>118</v>
      </c>
    </row>
    <row r="213" spans="1:3" x14ac:dyDescent="0.2">
      <c r="A213" s="250">
        <v>212</v>
      </c>
      <c r="B213" s="170" t="s">
        <v>814</v>
      </c>
      <c r="C213" s="170" t="s">
        <v>116</v>
      </c>
    </row>
    <row r="214" spans="1:3" ht="13.5" thickBot="1" x14ac:dyDescent="0.25">
      <c r="A214" s="250">
        <v>213</v>
      </c>
      <c r="B214" s="171" t="s">
        <v>815</v>
      </c>
      <c r="C214" s="171" t="s">
        <v>119</v>
      </c>
    </row>
    <row r="215" spans="1:3" x14ac:dyDescent="0.2">
      <c r="A215" s="250">
        <v>214</v>
      </c>
      <c r="B215" s="169" t="s">
        <v>816</v>
      </c>
      <c r="C215" s="169" t="s">
        <v>625</v>
      </c>
    </row>
    <row r="216" spans="1:3" x14ac:dyDescent="0.2">
      <c r="A216" s="250">
        <v>215</v>
      </c>
      <c r="B216" s="408" t="s">
        <v>817</v>
      </c>
      <c r="C216" s="408" t="s">
        <v>331</v>
      </c>
    </row>
    <row r="217" spans="1:3" x14ac:dyDescent="0.2">
      <c r="A217" s="250">
        <v>216</v>
      </c>
      <c r="B217" s="170" t="s">
        <v>818</v>
      </c>
      <c r="C217" s="170" t="s">
        <v>74</v>
      </c>
    </row>
    <row r="218" spans="1:3" ht="76.5" x14ac:dyDescent="0.2">
      <c r="A218" s="250">
        <v>217</v>
      </c>
      <c r="B218" s="406" t="s">
        <v>819</v>
      </c>
      <c r="C218" s="180" t="s">
        <v>366</v>
      </c>
    </row>
    <row r="219" spans="1:3" ht="13.5" thickBot="1" x14ac:dyDescent="0.25">
      <c r="A219" s="250">
        <v>218</v>
      </c>
      <c r="B219" s="171" t="s">
        <v>1001</v>
      </c>
      <c r="C219" s="171" t="s">
        <v>75</v>
      </c>
    </row>
    <row r="220" spans="1:3" ht="26.25" thickBot="1" x14ac:dyDescent="0.25">
      <c r="A220" s="250">
        <v>219</v>
      </c>
      <c r="B220" s="408" t="s">
        <v>820</v>
      </c>
      <c r="C220" s="408" t="s">
        <v>429</v>
      </c>
    </row>
    <row r="221" spans="1:3" x14ac:dyDescent="0.2">
      <c r="A221" s="250">
        <v>220</v>
      </c>
      <c r="B221" s="169" t="s">
        <v>821</v>
      </c>
      <c r="C221" s="169" t="s">
        <v>71</v>
      </c>
    </row>
    <row r="222" spans="1:3" x14ac:dyDescent="0.2">
      <c r="A222" s="250">
        <v>221</v>
      </c>
      <c r="B222" s="408" t="s">
        <v>822</v>
      </c>
      <c r="C222" s="408" t="s">
        <v>430</v>
      </c>
    </row>
    <row r="223" spans="1:3" x14ac:dyDescent="0.2">
      <c r="A223" s="250">
        <v>222</v>
      </c>
      <c r="B223" s="170" t="s">
        <v>823</v>
      </c>
      <c r="C223" s="170" t="s">
        <v>78</v>
      </c>
    </row>
    <row r="224" spans="1:3" x14ac:dyDescent="0.2">
      <c r="A224" s="250">
        <v>223</v>
      </c>
      <c r="B224" s="408" t="s">
        <v>824</v>
      </c>
      <c r="C224" s="408" t="s">
        <v>431</v>
      </c>
    </row>
    <row r="225" spans="1:3" x14ac:dyDescent="0.2">
      <c r="A225" s="250">
        <v>224</v>
      </c>
      <c r="B225" s="170" t="s">
        <v>825</v>
      </c>
      <c r="C225" s="170" t="s">
        <v>77</v>
      </c>
    </row>
    <row r="226" spans="1:3" x14ac:dyDescent="0.2">
      <c r="A226" s="250">
        <v>225</v>
      </c>
      <c r="B226" s="170" t="s">
        <v>1002</v>
      </c>
      <c r="C226" s="170" t="s">
        <v>332</v>
      </c>
    </row>
    <row r="227" spans="1:3" ht="25.5" x14ac:dyDescent="0.2">
      <c r="A227" s="250">
        <v>226</v>
      </c>
      <c r="B227" s="170" t="s">
        <v>1004</v>
      </c>
      <c r="C227" s="170" t="s">
        <v>440</v>
      </c>
    </row>
    <row r="228" spans="1:3" ht="38.25" x14ac:dyDescent="0.2">
      <c r="A228" s="250">
        <v>227</v>
      </c>
      <c r="B228" s="269" t="s">
        <v>1003</v>
      </c>
      <c r="C228" s="269" t="s">
        <v>515</v>
      </c>
    </row>
    <row r="229" spans="1:3" ht="13.5" thickBot="1" x14ac:dyDescent="0.25">
      <c r="A229" s="250">
        <v>228</v>
      </c>
      <c r="B229" s="171" t="s">
        <v>826</v>
      </c>
      <c r="C229" s="171" t="s">
        <v>76</v>
      </c>
    </row>
    <row r="230" spans="1:3" ht="25.5" x14ac:dyDescent="0.2">
      <c r="A230" s="250">
        <v>229</v>
      </c>
      <c r="B230" s="408" t="s">
        <v>827</v>
      </c>
      <c r="C230" s="408" t="s">
        <v>432</v>
      </c>
    </row>
    <row r="231" spans="1:3" x14ac:dyDescent="0.2">
      <c r="A231" s="250">
        <v>230</v>
      </c>
      <c r="B231" s="411" t="s">
        <v>828</v>
      </c>
      <c r="C231" s="411" t="s">
        <v>53</v>
      </c>
    </row>
    <row r="232" spans="1:3" ht="25.5" x14ac:dyDescent="0.2">
      <c r="A232" s="250">
        <v>231</v>
      </c>
      <c r="B232" s="172" t="s">
        <v>1006</v>
      </c>
      <c r="C232" s="172" t="s">
        <v>373</v>
      </c>
    </row>
    <row r="233" spans="1:3" ht="25.5" x14ac:dyDescent="0.2">
      <c r="A233" s="250">
        <v>232</v>
      </c>
      <c r="B233" s="411" t="s">
        <v>829</v>
      </c>
      <c r="C233" s="411" t="s">
        <v>5</v>
      </c>
    </row>
    <row r="234" spans="1:3" ht="25.5" x14ac:dyDescent="0.2">
      <c r="A234" s="250">
        <v>233</v>
      </c>
      <c r="B234" s="411" t="s">
        <v>830</v>
      </c>
      <c r="C234" s="411" t="s">
        <v>6</v>
      </c>
    </row>
    <row r="235" spans="1:3" x14ac:dyDescent="0.2">
      <c r="A235" s="250">
        <v>234</v>
      </c>
      <c r="B235" s="402" t="s">
        <v>831</v>
      </c>
      <c r="C235" s="402" t="s">
        <v>58</v>
      </c>
    </row>
    <row r="236" spans="1:3" ht="13.5" thickBot="1" x14ac:dyDescent="0.25">
      <c r="A236" s="250">
        <v>235</v>
      </c>
      <c r="B236" s="181" t="s">
        <v>832</v>
      </c>
      <c r="C236" s="181" t="s">
        <v>160</v>
      </c>
    </row>
    <row r="237" spans="1:3" x14ac:dyDescent="0.2">
      <c r="A237" s="250">
        <v>236</v>
      </c>
      <c r="B237" s="182" t="s">
        <v>833</v>
      </c>
      <c r="C237" s="182" t="s">
        <v>159</v>
      </c>
    </row>
    <row r="238" spans="1:3" ht="51" x14ac:dyDescent="0.2">
      <c r="A238" s="250">
        <v>237</v>
      </c>
      <c r="B238" s="408" t="s">
        <v>1011</v>
      </c>
      <c r="C238" s="408" t="s">
        <v>161</v>
      </c>
    </row>
    <row r="239" spans="1:3" ht="76.5" x14ac:dyDescent="0.2">
      <c r="A239" s="250">
        <v>238</v>
      </c>
      <c r="B239" s="408" t="s">
        <v>1007</v>
      </c>
      <c r="C239" s="408" t="s">
        <v>433</v>
      </c>
    </row>
    <row r="240" spans="1:3" ht="25.5" x14ac:dyDescent="0.2">
      <c r="A240" s="250">
        <v>239</v>
      </c>
      <c r="B240" s="411" t="s">
        <v>834</v>
      </c>
      <c r="C240" s="411" t="s">
        <v>547</v>
      </c>
    </row>
    <row r="241" spans="1:3" ht="38.25" x14ac:dyDescent="0.2">
      <c r="A241" s="250">
        <v>240</v>
      </c>
      <c r="B241" s="406" t="s">
        <v>1012</v>
      </c>
      <c r="C241" s="406" t="s">
        <v>371</v>
      </c>
    </row>
    <row r="242" spans="1:3" ht="51" x14ac:dyDescent="0.2">
      <c r="A242" s="250">
        <v>241</v>
      </c>
      <c r="B242" s="270" t="s">
        <v>835</v>
      </c>
      <c r="C242" s="270" t="s">
        <v>548</v>
      </c>
    </row>
    <row r="243" spans="1:3" x14ac:dyDescent="0.2">
      <c r="A243" s="250">
        <v>242</v>
      </c>
      <c r="B243" s="411" t="s">
        <v>1008</v>
      </c>
      <c r="C243" s="411" t="s">
        <v>445</v>
      </c>
    </row>
    <row r="244" spans="1:3" ht="25.5" x14ac:dyDescent="0.2">
      <c r="A244" s="250">
        <v>243</v>
      </c>
      <c r="B244" s="183" t="s">
        <v>836</v>
      </c>
      <c r="C244" s="183" t="s">
        <v>374</v>
      </c>
    </row>
    <row r="245" spans="1:3" ht="38.25" x14ac:dyDescent="0.2">
      <c r="A245" s="250">
        <v>244</v>
      </c>
      <c r="B245" s="406" t="s">
        <v>1013</v>
      </c>
      <c r="C245" s="406" t="s">
        <v>370</v>
      </c>
    </row>
    <row r="246" spans="1:3" ht="51" x14ac:dyDescent="0.2">
      <c r="A246" s="250">
        <v>245</v>
      </c>
      <c r="B246" s="406" t="s">
        <v>1009</v>
      </c>
      <c r="C246" s="406" t="s">
        <v>410</v>
      </c>
    </row>
    <row r="247" spans="1:3" ht="25.5" x14ac:dyDescent="0.2">
      <c r="A247" s="250">
        <v>246</v>
      </c>
      <c r="B247" s="411" t="s">
        <v>837</v>
      </c>
      <c r="C247" s="411" t="s">
        <v>559</v>
      </c>
    </row>
    <row r="248" spans="1:3" ht="97.5" customHeight="1" x14ac:dyDescent="0.2">
      <c r="A248" s="250">
        <v>247</v>
      </c>
      <c r="B248" s="427" t="s">
        <v>838</v>
      </c>
      <c r="C248" s="427" t="s">
        <v>649</v>
      </c>
    </row>
    <row r="249" spans="1:3" x14ac:dyDescent="0.2">
      <c r="A249" s="250">
        <v>248</v>
      </c>
      <c r="B249" s="411" t="s">
        <v>839</v>
      </c>
      <c r="C249" s="411" t="s">
        <v>80</v>
      </c>
    </row>
    <row r="250" spans="1:3" ht="63.75" x14ac:dyDescent="0.2">
      <c r="A250" s="250">
        <v>249</v>
      </c>
      <c r="B250" s="408" t="s">
        <v>1015</v>
      </c>
      <c r="C250" s="408" t="s">
        <v>372</v>
      </c>
    </row>
    <row r="251" spans="1:3" ht="51" x14ac:dyDescent="0.2">
      <c r="A251" s="250">
        <v>250</v>
      </c>
      <c r="B251" s="411" t="s">
        <v>840</v>
      </c>
      <c r="C251" s="411" t="s">
        <v>454</v>
      </c>
    </row>
    <row r="252" spans="1:3" ht="51" x14ac:dyDescent="0.2">
      <c r="A252" s="250">
        <v>251</v>
      </c>
      <c r="B252" s="269" t="s">
        <v>1014</v>
      </c>
      <c r="C252" s="269" t="s">
        <v>549</v>
      </c>
    </row>
    <row r="253" spans="1:3" ht="13.5" thickBot="1" x14ac:dyDescent="0.25">
      <c r="A253" s="250">
        <v>252</v>
      </c>
      <c r="B253" s="411" t="s">
        <v>841</v>
      </c>
      <c r="C253" s="411" t="s">
        <v>102</v>
      </c>
    </row>
    <row r="254" spans="1:3" x14ac:dyDescent="0.2">
      <c r="A254" s="250">
        <v>253</v>
      </c>
      <c r="B254" s="155" t="s">
        <v>842</v>
      </c>
      <c r="C254" s="155" t="s">
        <v>377</v>
      </c>
    </row>
    <row r="255" spans="1:3" x14ac:dyDescent="0.2">
      <c r="A255" s="250">
        <v>254</v>
      </c>
      <c r="B255" s="184" t="s">
        <v>843</v>
      </c>
      <c r="C255" s="184" t="s">
        <v>434</v>
      </c>
    </row>
    <row r="256" spans="1:3" ht="25.5" x14ac:dyDescent="0.2">
      <c r="A256" s="250">
        <v>255</v>
      </c>
      <c r="B256" s="156" t="s">
        <v>1010</v>
      </c>
      <c r="C256" s="156" t="s">
        <v>378</v>
      </c>
    </row>
    <row r="257" spans="1:3" x14ac:dyDescent="0.2">
      <c r="A257" s="250">
        <v>256</v>
      </c>
      <c r="B257" s="157" t="s">
        <v>844</v>
      </c>
      <c r="C257" s="157" t="s">
        <v>379</v>
      </c>
    </row>
    <row r="258" spans="1:3" x14ac:dyDescent="0.2">
      <c r="A258" s="250">
        <v>257</v>
      </c>
      <c r="B258" s="158" t="s">
        <v>845</v>
      </c>
      <c r="C258" s="158" t="s">
        <v>62</v>
      </c>
    </row>
    <row r="259" spans="1:3" ht="25.5" x14ac:dyDescent="0.2">
      <c r="A259" s="250">
        <v>258</v>
      </c>
      <c r="B259" s="257" t="s">
        <v>846</v>
      </c>
      <c r="C259" s="257" t="s">
        <v>380</v>
      </c>
    </row>
    <row r="260" spans="1:3" x14ac:dyDescent="0.2">
      <c r="A260" s="250">
        <v>259</v>
      </c>
      <c r="B260" s="185" t="s">
        <v>847</v>
      </c>
      <c r="C260" s="185" t="s">
        <v>435</v>
      </c>
    </row>
    <row r="261" spans="1:3" ht="25.5" x14ac:dyDescent="0.2">
      <c r="A261" s="250">
        <v>260</v>
      </c>
      <c r="B261" s="258" t="s">
        <v>848</v>
      </c>
      <c r="C261" s="258" t="s">
        <v>381</v>
      </c>
    </row>
    <row r="262" spans="1:3" ht="25.5" x14ac:dyDescent="0.2">
      <c r="A262" s="250">
        <v>261</v>
      </c>
      <c r="B262" s="185" t="s">
        <v>849</v>
      </c>
      <c r="C262" s="185" t="s">
        <v>436</v>
      </c>
    </row>
    <row r="263" spans="1:3" ht="25.5" x14ac:dyDescent="0.2">
      <c r="A263" s="250">
        <v>262</v>
      </c>
      <c r="B263" s="409" t="s">
        <v>1029</v>
      </c>
      <c r="C263" s="409" t="s">
        <v>400</v>
      </c>
    </row>
    <row r="264" spans="1:3" x14ac:dyDescent="0.2">
      <c r="A264" s="250">
        <v>263</v>
      </c>
      <c r="B264" s="402" t="s">
        <v>850</v>
      </c>
      <c r="C264" s="402" t="s">
        <v>10</v>
      </c>
    </row>
    <row r="265" spans="1:3" ht="26.25" thickBot="1" x14ac:dyDescent="0.25">
      <c r="A265" s="250">
        <v>264</v>
      </c>
      <c r="B265" s="411" t="s">
        <v>1016</v>
      </c>
      <c r="C265" s="411" t="s">
        <v>154</v>
      </c>
    </row>
    <row r="266" spans="1:3" ht="13.5" thickBot="1" x14ac:dyDescent="0.25">
      <c r="A266" s="250">
        <v>265</v>
      </c>
      <c r="B266" s="167" t="s">
        <v>851</v>
      </c>
      <c r="C266" s="167" t="s">
        <v>47</v>
      </c>
    </row>
    <row r="267" spans="1:3" ht="76.5" x14ac:dyDescent="0.2">
      <c r="A267" s="250">
        <v>266</v>
      </c>
      <c r="B267" s="186" t="s">
        <v>1017</v>
      </c>
      <c r="C267" s="186" t="s">
        <v>550</v>
      </c>
    </row>
    <row r="268" spans="1:3" x14ac:dyDescent="0.2">
      <c r="A268" s="250">
        <v>267</v>
      </c>
      <c r="B268" s="187" t="s">
        <v>852</v>
      </c>
      <c r="C268" s="187" t="s">
        <v>48</v>
      </c>
    </row>
    <row r="269" spans="1:3" ht="114.75" x14ac:dyDescent="0.2">
      <c r="A269" s="250">
        <v>268</v>
      </c>
      <c r="B269" s="130" t="s">
        <v>1018</v>
      </c>
      <c r="C269" s="130" t="s">
        <v>627</v>
      </c>
    </row>
    <row r="270" spans="1:3" x14ac:dyDescent="0.2">
      <c r="A270" s="250">
        <v>269</v>
      </c>
      <c r="B270" s="130" t="s">
        <v>853</v>
      </c>
      <c r="C270" s="130" t="s">
        <v>594</v>
      </c>
    </row>
    <row r="271" spans="1:3" ht="25.5" x14ac:dyDescent="0.2">
      <c r="A271" s="250">
        <v>270</v>
      </c>
      <c r="B271" s="188" t="s">
        <v>1019</v>
      </c>
      <c r="C271" s="188" t="s">
        <v>496</v>
      </c>
    </row>
    <row r="272" spans="1:3" ht="52.9" customHeight="1" x14ac:dyDescent="0.2">
      <c r="A272" s="250">
        <v>271</v>
      </c>
      <c r="B272" s="188" t="s">
        <v>1020</v>
      </c>
      <c r="C272" s="188" t="s">
        <v>499</v>
      </c>
    </row>
    <row r="273" spans="1:3" ht="96" customHeight="1" x14ac:dyDescent="0.2">
      <c r="A273" s="250">
        <v>272</v>
      </c>
      <c r="B273" s="189" t="s">
        <v>1021</v>
      </c>
      <c r="C273" s="189" t="s">
        <v>650</v>
      </c>
    </row>
    <row r="274" spans="1:3" ht="51" x14ac:dyDescent="0.2">
      <c r="A274" s="250">
        <v>273</v>
      </c>
      <c r="B274" s="189" t="s">
        <v>1022</v>
      </c>
      <c r="C274" s="189" t="s">
        <v>450</v>
      </c>
    </row>
    <row r="275" spans="1:3" ht="38.25" x14ac:dyDescent="0.2">
      <c r="A275" s="250">
        <v>274</v>
      </c>
      <c r="B275" s="190" t="s">
        <v>1023</v>
      </c>
      <c r="C275" s="190" t="s">
        <v>442</v>
      </c>
    </row>
    <row r="276" spans="1:3" ht="25.5" x14ac:dyDescent="0.2">
      <c r="A276" s="250">
        <v>275</v>
      </c>
      <c r="B276" s="190" t="s">
        <v>1024</v>
      </c>
      <c r="C276" s="190" t="s">
        <v>500</v>
      </c>
    </row>
    <row r="277" spans="1:3" ht="38.25" x14ac:dyDescent="0.2">
      <c r="A277" s="250">
        <v>276</v>
      </c>
      <c r="B277" s="190" t="s">
        <v>854</v>
      </c>
      <c r="C277" s="190" t="s">
        <v>628</v>
      </c>
    </row>
    <row r="278" spans="1:3" ht="38.25" x14ac:dyDescent="0.2">
      <c r="A278" s="250">
        <v>277</v>
      </c>
      <c r="B278" s="190" t="s">
        <v>855</v>
      </c>
      <c r="C278" s="190" t="s">
        <v>551</v>
      </c>
    </row>
    <row r="279" spans="1:3" x14ac:dyDescent="0.2">
      <c r="A279" s="250">
        <v>278</v>
      </c>
      <c r="B279" s="187" t="s">
        <v>856</v>
      </c>
      <c r="C279" s="187" t="s">
        <v>11</v>
      </c>
    </row>
    <row r="280" spans="1:3" ht="133.5" customHeight="1" x14ac:dyDescent="0.2">
      <c r="A280" s="250">
        <v>279</v>
      </c>
      <c r="B280" s="191" t="s">
        <v>1025</v>
      </c>
      <c r="C280" s="191" t="s">
        <v>629</v>
      </c>
    </row>
    <row r="281" spans="1:3" x14ac:dyDescent="0.2">
      <c r="A281" s="250">
        <v>280</v>
      </c>
      <c r="B281" s="187" t="s">
        <v>857</v>
      </c>
      <c r="C281" s="187" t="s">
        <v>66</v>
      </c>
    </row>
    <row r="282" spans="1:3" ht="25.5" x14ac:dyDescent="0.2">
      <c r="A282" s="250">
        <v>281</v>
      </c>
      <c r="B282" s="191" t="s">
        <v>858</v>
      </c>
      <c r="C282" s="191" t="s">
        <v>382</v>
      </c>
    </row>
    <row r="283" spans="1:3" ht="25.5" x14ac:dyDescent="0.2">
      <c r="A283" s="250">
        <v>282</v>
      </c>
      <c r="B283" s="191" t="s">
        <v>859</v>
      </c>
      <c r="C283" s="191" t="s">
        <v>443</v>
      </c>
    </row>
    <row r="284" spans="1:3" x14ac:dyDescent="0.2">
      <c r="A284" s="250">
        <v>283</v>
      </c>
      <c r="B284" s="192" t="s">
        <v>860</v>
      </c>
      <c r="C284" s="192" t="s">
        <v>519</v>
      </c>
    </row>
    <row r="285" spans="1:3" ht="25.5" x14ac:dyDescent="0.2">
      <c r="A285" s="250">
        <v>284</v>
      </c>
      <c r="B285" s="191" t="s">
        <v>861</v>
      </c>
      <c r="C285" s="191" t="s">
        <v>444</v>
      </c>
    </row>
    <row r="286" spans="1:3" ht="25.5" x14ac:dyDescent="0.2">
      <c r="A286" s="250">
        <v>285</v>
      </c>
      <c r="B286" s="191" t="s">
        <v>862</v>
      </c>
      <c r="C286" s="191" t="s">
        <v>630</v>
      </c>
    </row>
    <row r="287" spans="1:3" ht="25.5" x14ac:dyDescent="0.2">
      <c r="A287" s="250">
        <v>286</v>
      </c>
      <c r="B287" s="191" t="s">
        <v>1026</v>
      </c>
      <c r="C287" s="191" t="s">
        <v>383</v>
      </c>
    </row>
    <row r="288" spans="1:3" ht="51" x14ac:dyDescent="0.2">
      <c r="A288" s="250">
        <v>287</v>
      </c>
      <c r="B288" s="191" t="s">
        <v>1027</v>
      </c>
      <c r="C288" s="191" t="s">
        <v>552</v>
      </c>
    </row>
    <row r="289" spans="1:3" x14ac:dyDescent="0.2">
      <c r="A289" s="250">
        <v>288</v>
      </c>
      <c r="B289" s="187" t="s">
        <v>863</v>
      </c>
      <c r="C289" s="187" t="s">
        <v>391</v>
      </c>
    </row>
    <row r="290" spans="1:3" ht="51" x14ac:dyDescent="0.2">
      <c r="A290" s="250">
        <v>289</v>
      </c>
      <c r="B290" s="192" t="s">
        <v>1028</v>
      </c>
      <c r="C290" s="192" t="s">
        <v>437</v>
      </c>
    </row>
    <row r="291" spans="1:3" ht="51.75" thickBot="1" x14ac:dyDescent="0.25">
      <c r="A291" s="250">
        <v>290</v>
      </c>
      <c r="B291" s="193" t="s">
        <v>864</v>
      </c>
      <c r="C291" s="193" t="s">
        <v>384</v>
      </c>
    </row>
    <row r="292" spans="1:3" ht="18.95" customHeight="1" thickBot="1" x14ac:dyDescent="0.25">
      <c r="A292" s="250">
        <v>291</v>
      </c>
      <c r="B292" s="194" t="s">
        <v>865</v>
      </c>
      <c r="C292" s="194" t="s">
        <v>455</v>
      </c>
    </row>
    <row r="293" spans="1:3" x14ac:dyDescent="0.2">
      <c r="A293" s="250">
        <v>292</v>
      </c>
      <c r="B293" s="195" t="s">
        <v>866</v>
      </c>
      <c r="C293" s="195" t="s">
        <v>631</v>
      </c>
    </row>
    <row r="294" spans="1:3" ht="64.5" thickBot="1" x14ac:dyDescent="0.25">
      <c r="A294" s="250">
        <v>294</v>
      </c>
      <c r="B294" s="192" t="s">
        <v>867</v>
      </c>
      <c r="C294" s="192" t="s">
        <v>456</v>
      </c>
    </row>
    <row r="295" spans="1:3" ht="38.25" x14ac:dyDescent="0.2">
      <c r="A295" s="250">
        <v>295</v>
      </c>
      <c r="B295" s="390" t="s">
        <v>868</v>
      </c>
      <c r="C295" s="390" t="s">
        <v>654</v>
      </c>
    </row>
    <row r="296" spans="1:3" ht="25.5" x14ac:dyDescent="0.2">
      <c r="A296" s="250">
        <v>296</v>
      </c>
      <c r="B296" s="385" t="s">
        <v>869</v>
      </c>
      <c r="C296" s="385" t="s">
        <v>561</v>
      </c>
    </row>
    <row r="297" spans="1:3" ht="25.5" x14ac:dyDescent="0.2">
      <c r="A297" s="250">
        <v>297</v>
      </c>
      <c r="B297" s="196" t="s">
        <v>870</v>
      </c>
      <c r="C297" s="196" t="s">
        <v>562</v>
      </c>
    </row>
    <row r="298" spans="1:3" ht="25.5" x14ac:dyDescent="0.2">
      <c r="A298" s="250">
        <v>298</v>
      </c>
      <c r="B298" s="196" t="s">
        <v>871</v>
      </c>
      <c r="C298" s="196" t="s">
        <v>563</v>
      </c>
    </row>
    <row r="299" spans="1:3" ht="25.5" x14ac:dyDescent="0.2">
      <c r="A299" s="250">
        <v>299</v>
      </c>
      <c r="B299" s="196" t="s">
        <v>872</v>
      </c>
      <c r="C299" s="196" t="s">
        <v>564</v>
      </c>
    </row>
    <row r="300" spans="1:3" ht="25.5" x14ac:dyDescent="0.2">
      <c r="A300" s="250">
        <v>300</v>
      </c>
      <c r="B300" s="196" t="s">
        <v>873</v>
      </c>
      <c r="C300" s="196" t="s">
        <v>565</v>
      </c>
    </row>
    <row r="301" spans="1:3" ht="13.5" thickBot="1" x14ac:dyDescent="0.25">
      <c r="A301" s="250">
        <v>301</v>
      </c>
      <c r="B301" s="391" t="s">
        <v>1037</v>
      </c>
      <c r="C301" s="391" t="s">
        <v>156</v>
      </c>
    </row>
    <row r="302" spans="1:3" ht="25.5" x14ac:dyDescent="0.2">
      <c r="A302" s="250">
        <v>302</v>
      </c>
      <c r="B302" s="195" t="s">
        <v>874</v>
      </c>
      <c r="C302" s="195" t="s">
        <v>121</v>
      </c>
    </row>
    <row r="303" spans="1:3" ht="77.25" thickBot="1" x14ac:dyDescent="0.25">
      <c r="A303" s="250">
        <v>303</v>
      </c>
      <c r="B303" s="406" t="s">
        <v>875</v>
      </c>
      <c r="C303" s="180" t="s">
        <v>81</v>
      </c>
    </row>
    <row r="304" spans="1:3" ht="38.25" x14ac:dyDescent="0.2">
      <c r="A304" s="250">
        <v>304</v>
      </c>
      <c r="B304" s="390" t="s">
        <v>876</v>
      </c>
      <c r="C304" s="390" t="s">
        <v>392</v>
      </c>
    </row>
    <row r="305" spans="1:3" ht="39" thickBot="1" x14ac:dyDescent="0.25">
      <c r="A305" s="250">
        <v>305</v>
      </c>
      <c r="B305" s="391" t="s">
        <v>877</v>
      </c>
      <c r="C305" s="391" t="s">
        <v>393</v>
      </c>
    </row>
    <row r="306" spans="1:3" ht="25.5" x14ac:dyDescent="0.2">
      <c r="A306" s="250">
        <v>306</v>
      </c>
      <c r="B306" s="195" t="s">
        <v>878</v>
      </c>
      <c r="C306" s="195" t="s">
        <v>632</v>
      </c>
    </row>
    <row r="307" spans="1:3" ht="26.25" thickBot="1" x14ac:dyDescent="0.25">
      <c r="A307" s="250">
        <v>307</v>
      </c>
      <c r="B307" s="408" t="s">
        <v>879</v>
      </c>
      <c r="C307" s="408" t="s">
        <v>516</v>
      </c>
    </row>
    <row r="308" spans="1:3" ht="20.45" customHeight="1" thickBot="1" x14ac:dyDescent="0.25">
      <c r="A308" s="250">
        <v>308</v>
      </c>
      <c r="B308" s="392" t="s">
        <v>880</v>
      </c>
      <c r="C308" s="392" t="s">
        <v>553</v>
      </c>
    </row>
    <row r="309" spans="1:3" x14ac:dyDescent="0.2">
      <c r="A309" s="250">
        <v>309</v>
      </c>
      <c r="B309" s="198" t="s">
        <v>881</v>
      </c>
      <c r="C309" s="198" t="s">
        <v>9</v>
      </c>
    </row>
    <row r="310" spans="1:3" ht="90" thickBot="1" x14ac:dyDescent="0.25">
      <c r="A310" s="250">
        <v>310</v>
      </c>
      <c r="B310" s="408" t="s">
        <v>882</v>
      </c>
      <c r="C310" s="197" t="s">
        <v>0</v>
      </c>
    </row>
    <row r="311" spans="1:3" ht="25.5" x14ac:dyDescent="0.2">
      <c r="A311" s="250">
        <v>311</v>
      </c>
      <c r="B311" s="390" t="s">
        <v>883</v>
      </c>
      <c r="C311" s="390" t="s">
        <v>554</v>
      </c>
    </row>
    <row r="312" spans="1:3" ht="25.5" x14ac:dyDescent="0.2">
      <c r="A312" s="250">
        <v>312</v>
      </c>
      <c r="B312" s="196" t="s">
        <v>884</v>
      </c>
      <c r="C312" s="196" t="s">
        <v>555</v>
      </c>
    </row>
    <row r="313" spans="1:3" x14ac:dyDescent="0.2">
      <c r="A313" s="250">
        <v>313</v>
      </c>
      <c r="B313" s="196" t="s">
        <v>885</v>
      </c>
      <c r="C313" s="196" t="s">
        <v>556</v>
      </c>
    </row>
    <row r="314" spans="1:3" ht="25.5" x14ac:dyDescent="0.2">
      <c r="A314" s="250">
        <v>314</v>
      </c>
      <c r="B314" s="196" t="s">
        <v>886</v>
      </c>
      <c r="C314" s="196" t="s">
        <v>557</v>
      </c>
    </row>
    <row r="315" spans="1:3" ht="56.1" customHeight="1" thickBot="1" x14ac:dyDescent="0.25">
      <c r="A315" s="250">
        <v>315</v>
      </c>
      <c r="B315" s="393" t="s">
        <v>887</v>
      </c>
      <c r="C315" s="393" t="s">
        <v>633</v>
      </c>
    </row>
    <row r="316" spans="1:3" x14ac:dyDescent="0.2">
      <c r="A316" s="250">
        <v>316</v>
      </c>
      <c r="B316" s="411" t="s">
        <v>1030</v>
      </c>
      <c r="C316" s="411" t="s">
        <v>54</v>
      </c>
    </row>
    <row r="317" spans="1:3" ht="25.5" x14ac:dyDescent="0.2">
      <c r="A317" s="250">
        <v>317</v>
      </c>
      <c r="B317" s="411" t="s">
        <v>888</v>
      </c>
      <c r="C317" s="411" t="s">
        <v>388</v>
      </c>
    </row>
    <row r="318" spans="1:3" ht="38.25" x14ac:dyDescent="0.2">
      <c r="A318" s="250">
        <v>318</v>
      </c>
      <c r="B318" s="411" t="s">
        <v>1031</v>
      </c>
      <c r="C318" s="411" t="s">
        <v>389</v>
      </c>
    </row>
    <row r="319" spans="1:3" ht="38.25" x14ac:dyDescent="0.2">
      <c r="A319" s="250">
        <v>319</v>
      </c>
      <c r="B319" s="412" t="s">
        <v>1032</v>
      </c>
      <c r="C319" s="412" t="s">
        <v>497</v>
      </c>
    </row>
    <row r="320" spans="1:3" ht="38.25" x14ac:dyDescent="0.2">
      <c r="A320" s="250">
        <v>320</v>
      </c>
      <c r="B320" s="412" t="s">
        <v>1035</v>
      </c>
      <c r="C320" s="412" t="s">
        <v>302</v>
      </c>
    </row>
    <row r="321" spans="1:3" x14ac:dyDescent="0.2">
      <c r="A321" s="250">
        <v>321</v>
      </c>
      <c r="B321" s="411" t="s">
        <v>889</v>
      </c>
      <c r="C321" s="411" t="s">
        <v>422</v>
      </c>
    </row>
    <row r="322" spans="1:3" ht="51" x14ac:dyDescent="0.2">
      <c r="A322" s="250">
        <v>322</v>
      </c>
      <c r="B322" s="199" t="s">
        <v>1033</v>
      </c>
      <c r="C322" s="199" t="s">
        <v>390</v>
      </c>
    </row>
    <row r="323" spans="1:3" ht="76.5" x14ac:dyDescent="0.2">
      <c r="A323" s="250">
        <v>323</v>
      </c>
      <c r="B323" s="429" t="s">
        <v>1034</v>
      </c>
      <c r="C323" s="429" t="s">
        <v>651</v>
      </c>
    </row>
    <row r="324" spans="1:3" x14ac:dyDescent="0.2">
      <c r="A324" s="250">
        <v>324</v>
      </c>
      <c r="B324" s="412" t="s">
        <v>890</v>
      </c>
      <c r="C324" s="412" t="s">
        <v>520</v>
      </c>
    </row>
    <row r="325" spans="1:3" ht="26.25" x14ac:dyDescent="0.2">
      <c r="A325" s="250">
        <v>325</v>
      </c>
      <c r="B325" s="259" t="s">
        <v>891</v>
      </c>
      <c r="C325" s="259" t="s">
        <v>334</v>
      </c>
    </row>
    <row r="326" spans="1:3" ht="26.25" x14ac:dyDescent="0.2">
      <c r="A326" s="250">
        <v>326</v>
      </c>
      <c r="B326" s="259" t="s">
        <v>892</v>
      </c>
      <c r="C326" s="259" t="s">
        <v>335</v>
      </c>
    </row>
    <row r="327" spans="1:3" x14ac:dyDescent="0.2">
      <c r="A327" s="250">
        <v>327</v>
      </c>
      <c r="B327" s="284" t="s">
        <v>893</v>
      </c>
      <c r="C327" s="284" t="s">
        <v>124</v>
      </c>
    </row>
    <row r="328" spans="1:3" x14ac:dyDescent="0.2">
      <c r="A328" s="250">
        <v>328</v>
      </c>
      <c r="B328" s="284" t="s">
        <v>894</v>
      </c>
      <c r="C328" s="284" t="s">
        <v>125</v>
      </c>
    </row>
    <row r="329" spans="1:3" x14ac:dyDescent="0.2">
      <c r="A329" s="250">
        <v>329</v>
      </c>
      <c r="B329" s="284" t="s">
        <v>895</v>
      </c>
      <c r="C329" s="284" t="s">
        <v>126</v>
      </c>
    </row>
    <row r="330" spans="1:3" x14ac:dyDescent="0.2">
      <c r="A330" s="250">
        <v>330</v>
      </c>
      <c r="B330" s="284" t="s">
        <v>896</v>
      </c>
      <c r="C330" s="284" t="s">
        <v>127</v>
      </c>
    </row>
    <row r="331" spans="1:3" x14ac:dyDescent="0.2">
      <c r="A331" s="250">
        <v>331</v>
      </c>
      <c r="B331" s="284" t="s">
        <v>897</v>
      </c>
      <c r="C331" s="284" t="s">
        <v>128</v>
      </c>
    </row>
    <row r="332" spans="1:3" x14ac:dyDescent="0.2">
      <c r="A332" s="250">
        <v>332</v>
      </c>
      <c r="B332" s="284" t="s">
        <v>898</v>
      </c>
      <c r="C332" s="284" t="s">
        <v>129</v>
      </c>
    </row>
    <row r="333" spans="1:3" x14ac:dyDescent="0.2">
      <c r="A333" s="250">
        <v>333</v>
      </c>
      <c r="B333" s="284" t="s">
        <v>899</v>
      </c>
      <c r="C333" s="284" t="s">
        <v>130</v>
      </c>
    </row>
    <row r="334" spans="1:3" x14ac:dyDescent="0.2">
      <c r="A334" s="250">
        <v>334</v>
      </c>
      <c r="B334" s="284" t="s">
        <v>900</v>
      </c>
      <c r="C334" s="284" t="s">
        <v>131</v>
      </c>
    </row>
    <row r="335" spans="1:3" x14ac:dyDescent="0.2">
      <c r="A335" s="250">
        <v>335</v>
      </c>
      <c r="B335" s="284" t="s">
        <v>901</v>
      </c>
      <c r="C335" s="284" t="s">
        <v>132</v>
      </c>
    </row>
    <row r="336" spans="1:3" x14ac:dyDescent="0.2">
      <c r="A336" s="250">
        <v>336</v>
      </c>
      <c r="B336" s="284" t="s">
        <v>902</v>
      </c>
      <c r="C336" s="284" t="s">
        <v>133</v>
      </c>
    </row>
    <row r="337" spans="1:3" x14ac:dyDescent="0.2">
      <c r="A337" s="250">
        <v>337</v>
      </c>
      <c r="B337" s="284" t="s">
        <v>903</v>
      </c>
      <c r="C337" s="284" t="s">
        <v>134</v>
      </c>
    </row>
    <row r="338" spans="1:3" x14ac:dyDescent="0.2">
      <c r="A338" s="250">
        <v>338</v>
      </c>
      <c r="B338" s="284" t="s">
        <v>904</v>
      </c>
      <c r="C338" s="284" t="s">
        <v>135</v>
      </c>
    </row>
    <row r="339" spans="1:3" x14ac:dyDescent="0.2">
      <c r="A339" s="250">
        <v>339</v>
      </c>
      <c r="B339" s="284" t="s">
        <v>905</v>
      </c>
      <c r="C339" s="284" t="s">
        <v>136</v>
      </c>
    </row>
    <row r="340" spans="1:3" x14ac:dyDescent="0.2">
      <c r="A340" s="250">
        <v>340</v>
      </c>
      <c r="B340" s="284" t="s">
        <v>906</v>
      </c>
      <c r="C340" s="284" t="s">
        <v>137</v>
      </c>
    </row>
    <row r="341" spans="1:3" x14ac:dyDescent="0.2">
      <c r="A341" s="250">
        <v>341</v>
      </c>
      <c r="B341" s="284" t="s">
        <v>907</v>
      </c>
      <c r="C341" s="284" t="s">
        <v>138</v>
      </c>
    </row>
    <row r="342" spans="1:3" x14ac:dyDescent="0.2">
      <c r="A342" s="250">
        <v>342</v>
      </c>
      <c r="B342" s="284" t="s">
        <v>908</v>
      </c>
      <c r="C342" s="284" t="s">
        <v>139</v>
      </c>
    </row>
    <row r="343" spans="1:3" x14ac:dyDescent="0.2">
      <c r="A343" s="250">
        <v>343</v>
      </c>
      <c r="B343" s="284" t="s">
        <v>909</v>
      </c>
      <c r="C343" s="284" t="s">
        <v>140</v>
      </c>
    </row>
    <row r="344" spans="1:3" x14ac:dyDescent="0.2">
      <c r="A344" s="250">
        <v>344</v>
      </c>
      <c r="B344" s="284" t="s">
        <v>910</v>
      </c>
      <c r="C344" s="284" t="s">
        <v>141</v>
      </c>
    </row>
    <row r="345" spans="1:3" x14ac:dyDescent="0.2">
      <c r="A345" s="250">
        <v>345</v>
      </c>
      <c r="B345" s="284" t="s">
        <v>911</v>
      </c>
      <c r="C345" s="284" t="s">
        <v>142</v>
      </c>
    </row>
    <row r="346" spans="1:3" x14ac:dyDescent="0.2">
      <c r="A346" s="250">
        <v>346</v>
      </c>
      <c r="B346" s="284" t="s">
        <v>912</v>
      </c>
      <c r="C346" s="284" t="s">
        <v>143</v>
      </c>
    </row>
    <row r="347" spans="1:3" x14ac:dyDescent="0.2">
      <c r="A347" s="250">
        <v>347</v>
      </c>
      <c r="B347" s="284" t="s">
        <v>913</v>
      </c>
      <c r="C347" s="284" t="s">
        <v>144</v>
      </c>
    </row>
    <row r="348" spans="1:3" x14ac:dyDescent="0.2">
      <c r="A348" s="250">
        <v>348</v>
      </c>
      <c r="B348" s="284" t="s">
        <v>914</v>
      </c>
      <c r="C348" s="284" t="s">
        <v>145</v>
      </c>
    </row>
    <row r="349" spans="1:3" x14ac:dyDescent="0.2">
      <c r="A349" s="250">
        <v>349</v>
      </c>
      <c r="B349" s="285" t="s">
        <v>915</v>
      </c>
      <c r="C349" s="285" t="s">
        <v>146</v>
      </c>
    </row>
    <row r="350" spans="1:3" x14ac:dyDescent="0.2">
      <c r="A350" s="250">
        <v>350</v>
      </c>
      <c r="B350" s="284" t="s">
        <v>916</v>
      </c>
      <c r="C350" s="284" t="s">
        <v>147</v>
      </c>
    </row>
    <row r="351" spans="1:3" x14ac:dyDescent="0.2">
      <c r="A351" s="250">
        <v>351</v>
      </c>
      <c r="B351" s="284" t="s">
        <v>917</v>
      </c>
      <c r="C351" s="284" t="s">
        <v>148</v>
      </c>
    </row>
    <row r="352" spans="1:3" x14ac:dyDescent="0.2">
      <c r="A352" s="250">
        <v>352</v>
      </c>
      <c r="B352" s="284" t="s">
        <v>918</v>
      </c>
      <c r="C352" s="284" t="s">
        <v>149</v>
      </c>
    </row>
    <row r="353" spans="1:3" x14ac:dyDescent="0.2">
      <c r="A353" s="250">
        <v>353</v>
      </c>
      <c r="B353" s="284" t="s">
        <v>919</v>
      </c>
      <c r="C353" s="284" t="s">
        <v>150</v>
      </c>
    </row>
    <row r="354" spans="1:3" x14ac:dyDescent="0.2">
      <c r="A354" s="250">
        <v>354</v>
      </c>
      <c r="B354" s="284" t="s">
        <v>920</v>
      </c>
      <c r="C354" s="284" t="s">
        <v>151</v>
      </c>
    </row>
    <row r="355" spans="1:3" x14ac:dyDescent="0.2">
      <c r="A355" s="250">
        <v>355</v>
      </c>
      <c r="B355" s="285" t="s">
        <v>921</v>
      </c>
      <c r="C355" s="285" t="s">
        <v>362</v>
      </c>
    </row>
    <row r="356" spans="1:3" x14ac:dyDescent="0.2">
      <c r="A356" s="250">
        <v>356</v>
      </c>
      <c r="B356" s="285" t="s">
        <v>965</v>
      </c>
      <c r="C356" s="285" t="s">
        <v>424</v>
      </c>
    </row>
    <row r="357" spans="1:3" x14ac:dyDescent="0.2">
      <c r="A357" s="250">
        <v>357</v>
      </c>
      <c r="B357" s="286" t="s">
        <v>964</v>
      </c>
      <c r="C357" s="286" t="s">
        <v>506</v>
      </c>
    </row>
    <row r="358" spans="1:3" x14ac:dyDescent="0.2">
      <c r="A358" s="250">
        <v>358</v>
      </c>
      <c r="B358" s="285" t="s">
        <v>922</v>
      </c>
      <c r="C358" s="285" t="s">
        <v>364</v>
      </c>
    </row>
    <row r="359" spans="1:3" x14ac:dyDescent="0.2">
      <c r="A359" s="250">
        <v>359</v>
      </c>
      <c r="B359" s="285" t="s">
        <v>923</v>
      </c>
      <c r="C359" s="285" t="s">
        <v>365</v>
      </c>
    </row>
    <row r="360" spans="1:3" x14ac:dyDescent="0.2">
      <c r="A360" s="250">
        <v>360</v>
      </c>
      <c r="B360" s="284" t="s">
        <v>924</v>
      </c>
      <c r="C360" s="284" t="s">
        <v>105</v>
      </c>
    </row>
    <row r="361" spans="1:3" x14ac:dyDescent="0.2">
      <c r="A361" s="250">
        <v>361</v>
      </c>
      <c r="B361" s="285" t="s">
        <v>925</v>
      </c>
      <c r="C361" s="285" t="s">
        <v>354</v>
      </c>
    </row>
    <row r="362" spans="1:3" x14ac:dyDescent="0.2">
      <c r="A362" s="250">
        <v>362</v>
      </c>
      <c r="B362" s="284" t="s">
        <v>926</v>
      </c>
      <c r="C362" s="284" t="s">
        <v>56</v>
      </c>
    </row>
    <row r="363" spans="1:3" x14ac:dyDescent="0.2">
      <c r="A363" s="250">
        <v>363</v>
      </c>
      <c r="B363" s="284" t="s">
        <v>927</v>
      </c>
      <c r="C363" s="284" t="s">
        <v>352</v>
      </c>
    </row>
    <row r="364" spans="1:3" x14ac:dyDescent="0.2">
      <c r="A364" s="250">
        <v>364</v>
      </c>
      <c r="B364" s="284" t="s">
        <v>928</v>
      </c>
      <c r="C364" s="284" t="s">
        <v>109</v>
      </c>
    </row>
    <row r="365" spans="1:3" x14ac:dyDescent="0.2">
      <c r="A365" s="250">
        <v>365</v>
      </c>
      <c r="B365" s="200" t="s">
        <v>929</v>
      </c>
      <c r="C365" s="200" t="s">
        <v>112</v>
      </c>
    </row>
    <row r="366" spans="1:3" x14ac:dyDescent="0.2">
      <c r="A366" s="250">
        <v>366</v>
      </c>
      <c r="B366" s="200" t="s">
        <v>930</v>
      </c>
      <c r="C366" s="200" t="s">
        <v>111</v>
      </c>
    </row>
    <row r="367" spans="1:3" x14ac:dyDescent="0.2">
      <c r="A367" s="250">
        <v>367</v>
      </c>
      <c r="B367" s="284" t="s">
        <v>931</v>
      </c>
      <c r="C367" s="284" t="s">
        <v>355</v>
      </c>
    </row>
    <row r="368" spans="1:3" x14ac:dyDescent="0.2">
      <c r="A368" s="250">
        <v>368</v>
      </c>
      <c r="B368" s="284" t="s">
        <v>932</v>
      </c>
      <c r="C368" s="284" t="s">
        <v>356</v>
      </c>
    </row>
    <row r="369" spans="1:3" x14ac:dyDescent="0.2">
      <c r="A369" s="250">
        <v>369</v>
      </c>
      <c r="B369" s="286" t="s">
        <v>933</v>
      </c>
      <c r="C369" s="286" t="s">
        <v>387</v>
      </c>
    </row>
    <row r="370" spans="1:3" x14ac:dyDescent="0.2">
      <c r="A370" s="250">
        <v>370</v>
      </c>
      <c r="B370" s="287" t="s">
        <v>934</v>
      </c>
      <c r="C370" s="287" t="s">
        <v>446</v>
      </c>
    </row>
    <row r="371" spans="1:3" x14ac:dyDescent="0.2">
      <c r="A371" s="250">
        <v>371</v>
      </c>
      <c r="B371" s="288" t="s">
        <v>935</v>
      </c>
      <c r="C371" s="288" t="s">
        <v>449</v>
      </c>
    </row>
    <row r="372" spans="1:3" ht="23.25" x14ac:dyDescent="0.2">
      <c r="A372" s="250">
        <v>372</v>
      </c>
      <c r="B372" s="289" t="s">
        <v>936</v>
      </c>
      <c r="C372" s="289" t="s">
        <v>315</v>
      </c>
    </row>
    <row r="373" spans="1:3" x14ac:dyDescent="0.2">
      <c r="A373" s="250">
        <v>373</v>
      </c>
      <c r="B373" s="199" t="s">
        <v>937</v>
      </c>
      <c r="C373" s="199" t="s">
        <v>317</v>
      </c>
    </row>
    <row r="374" spans="1:3" x14ac:dyDescent="0.2">
      <c r="A374" s="250">
        <v>374</v>
      </c>
      <c r="B374" s="201" t="s">
        <v>938</v>
      </c>
      <c r="C374" s="201" t="s">
        <v>457</v>
      </c>
    </row>
    <row r="375" spans="1:3" x14ac:dyDescent="0.2">
      <c r="A375" s="250">
        <v>375</v>
      </c>
      <c r="B375" s="290" t="s">
        <v>1036</v>
      </c>
      <c r="C375" s="290" t="s">
        <v>316</v>
      </c>
    </row>
    <row r="376" spans="1:3" x14ac:dyDescent="0.2">
      <c r="A376" s="250">
        <v>375</v>
      </c>
      <c r="B376" s="202" t="s">
        <v>939</v>
      </c>
      <c r="C376" s="202" t="s">
        <v>394</v>
      </c>
    </row>
    <row r="377" spans="1:3" x14ac:dyDescent="0.2">
      <c r="A377" s="250">
        <v>377</v>
      </c>
      <c r="B377" s="202" t="s">
        <v>940</v>
      </c>
      <c r="C377" s="202" t="s">
        <v>395</v>
      </c>
    </row>
    <row r="378" spans="1:3" x14ac:dyDescent="0.2">
      <c r="A378" s="250">
        <v>378</v>
      </c>
      <c r="B378" s="202" t="s">
        <v>941</v>
      </c>
      <c r="C378" s="202" t="s">
        <v>396</v>
      </c>
    </row>
    <row r="379" spans="1:3" x14ac:dyDescent="0.2">
      <c r="A379" s="250">
        <v>379</v>
      </c>
      <c r="B379" s="202" t="s">
        <v>942</v>
      </c>
      <c r="C379" s="202" t="s">
        <v>397</v>
      </c>
    </row>
    <row r="380" spans="1:3" x14ac:dyDescent="0.2">
      <c r="A380" s="250">
        <v>380</v>
      </c>
      <c r="B380" s="202" t="s">
        <v>943</v>
      </c>
      <c r="C380" s="202" t="s">
        <v>398</v>
      </c>
    </row>
    <row r="381" spans="1:3" x14ac:dyDescent="0.2">
      <c r="A381" s="250">
        <v>381</v>
      </c>
      <c r="B381" s="202" t="s">
        <v>944</v>
      </c>
      <c r="C381" s="202" t="s">
        <v>399</v>
      </c>
    </row>
    <row r="382" spans="1:3" x14ac:dyDescent="0.2">
      <c r="A382" s="250">
        <v>382</v>
      </c>
      <c r="B382" s="284" t="s">
        <v>945</v>
      </c>
      <c r="C382" s="284" t="s">
        <v>153</v>
      </c>
    </row>
    <row r="383" spans="1:3" x14ac:dyDescent="0.2">
      <c r="A383" s="250">
        <v>383</v>
      </c>
      <c r="B383" s="315" t="s">
        <v>946</v>
      </c>
      <c r="C383" s="315" t="s">
        <v>523</v>
      </c>
    </row>
    <row r="384" spans="1:3" x14ac:dyDescent="0.2">
      <c r="A384" s="250">
        <v>384</v>
      </c>
      <c r="B384" s="315" t="s">
        <v>947</v>
      </c>
      <c r="C384" s="315" t="s">
        <v>524</v>
      </c>
    </row>
  </sheetData>
  <sheetProtection sheet="1" objects="1" scenarios="1" formatCells="0" formatColumns="0" formatRows="0"/>
  <autoFilter ref="A1:IT384"/>
  <hyperlinks>
    <hyperlink ref="C20" r:id="rId1"/>
    <hyperlink ref="C19" r:id="rId2"/>
    <hyperlink ref="B20" r:id="rId3"/>
    <hyperlink ref="B19" r:id="rId4"/>
    <hyperlink ref="B45" r:id="rId5"/>
  </hyperlinks>
  <pageMargins left="0.7" right="0.7" top="0.78740157499999996" bottom="0.78740157499999996" header="0.3" footer="0.3"/>
  <pageSetup paperSize="9" orientation="portrait"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11</vt:i4>
      </vt:variant>
      <vt:variant>
        <vt:lpstr>Pojmenované oblasti</vt:lpstr>
      </vt:variant>
      <vt:variant>
        <vt:i4>34</vt:i4>
      </vt:variant>
    </vt:vector>
  </HeadingPairs>
  <TitlesOfParts>
    <vt:vector size="45" baseType="lpstr">
      <vt:lpstr>Pokyny a podmínky</vt:lpstr>
      <vt:lpstr>Jak používat tento soubor</vt:lpstr>
      <vt:lpstr>Výklad posudku</vt:lpstr>
      <vt:lpstr>Příloha 1 - zjištění</vt:lpstr>
      <vt:lpstr>Příloha 2 - další info</vt:lpstr>
      <vt:lpstr>Příloha 3 - změny</vt:lpstr>
      <vt:lpstr>Souhrn</vt:lpstr>
      <vt:lpstr>EUwideConstants</vt:lpstr>
      <vt:lpstr>Translations</vt:lpstr>
      <vt:lpstr>MSParameters</vt:lpstr>
      <vt:lpstr>VersionDocumentation</vt:lpstr>
      <vt:lpstr>'Pokyny a podmínky'!_GoBack</vt:lpstr>
      <vt:lpstr>accreditedcertified</vt:lpstr>
      <vt:lpstr>Annex1Activities</vt:lpstr>
      <vt:lpstr>Approvedmethodologies</vt:lpstr>
      <vt:lpstr>Category</vt:lpstr>
      <vt:lpstr>CompetentAuthority</vt:lpstr>
      <vt:lpstr>conductaccredited</vt:lpstr>
      <vt:lpstr>conductaccredited2</vt:lpstr>
      <vt:lpstr>conductaccredited3</vt:lpstr>
      <vt:lpstr>EUconstNo</vt:lpstr>
      <vt:lpstr>EUConstYes</vt:lpstr>
      <vt:lpstr>InstallationName</vt:lpstr>
      <vt:lpstr>MMP_Approval</vt:lpstr>
      <vt:lpstr>'Jak používat tento soubor'!Oblast_tisku</vt:lpstr>
      <vt:lpstr>'Pokyny a podmínky'!Oblast_tisku</vt:lpstr>
      <vt:lpstr>'Příloha 1 - zjištění'!Oblast_tisku</vt:lpstr>
      <vt:lpstr>'Příloha 2 - další info'!Oblast_tisku</vt:lpstr>
      <vt:lpstr>'Příloha 3 - změny'!Oblast_tisku</vt:lpstr>
      <vt:lpstr>Souhrn!Oblast_tisku</vt:lpstr>
      <vt:lpstr>'Výklad posudku'!Oblast_tisku</vt:lpstr>
      <vt:lpstr>OperatorName</vt:lpstr>
      <vt:lpstr>PrinciplesCompliance</vt:lpstr>
      <vt:lpstr>PrinciplesCompliance2</vt:lpstr>
      <vt:lpstr>PriniciplesCompliance2</vt:lpstr>
      <vt:lpstr>reportingyear</vt:lpstr>
      <vt:lpstr>RulesCompliance</vt:lpstr>
      <vt:lpstr>Rulescompliance2</vt:lpstr>
      <vt:lpstr>rulescompliance3</vt:lpstr>
      <vt:lpstr>rulescompliance4</vt:lpstr>
      <vt:lpstr>SelectYesNo</vt:lpstr>
      <vt:lpstr>sitevisit</vt:lpstr>
      <vt:lpstr>smalllowemitter</vt:lpstr>
      <vt:lpstr>TypeOfReport</vt:lpstr>
      <vt:lpstr>yesno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Verification Opinion Template</dc:title>
  <dc:creator>DECC</dc:creator>
  <cp:lastModifiedBy>Jiří</cp:lastModifiedBy>
  <cp:lastPrinted>2020-08-20T16:49:38Z</cp:lastPrinted>
  <dcterms:created xsi:type="dcterms:W3CDTF">2005-01-10T08:03:50Z</dcterms:created>
  <dcterms:modified xsi:type="dcterms:W3CDTF">2021-02-25T19:36:36Z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